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drawings/drawing9.xml" ContentType="application/vnd.openxmlformats-officedocument.drawing+xml"/>
  <Default Extension="png" ContentType="image/png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135" windowWidth="18915" windowHeight="7170" tabRatio="478"/>
  </bookViews>
  <sheets>
    <sheet name="Deckblatt" sheetId="9" r:id="rId1"/>
    <sheet name="Finanzplanung" sheetId="7" r:id="rId2"/>
    <sheet name="Plan BL Materialaufwand" sheetId="3" r:id="rId3"/>
    <sheet name="Plan Personal" sheetId="5" r:id="rId4"/>
    <sheet name="Plan Sachaufwand" sheetId="6" r:id="rId5"/>
    <sheet name="IST Eingänge" sheetId="12" r:id="rId6"/>
    <sheet name="Grafik" sheetId="10" r:id="rId7"/>
    <sheet name="Tipps" sheetId="11" r:id="rId8"/>
    <sheet name="Info" sheetId="13" r:id="rId9"/>
  </sheets>
  <definedNames>
    <definedName name="_xlnm._FilterDatabase" localSheetId="2" hidden="1">'Plan BL Materialaufwand'!$A$10:$O$36</definedName>
    <definedName name="_xlnm.Print_Area" localSheetId="0">Deckblatt!$E$2:$J$34</definedName>
    <definedName name="_xlnm.Print_Area" localSheetId="1">Finanzplanung!$A$3:$Q$37</definedName>
    <definedName name="_xlnm.Print_Area" localSheetId="6">Grafik!$E$3:$R$39</definedName>
    <definedName name="_xlnm.Print_Area" localSheetId="8">Info!$E$2:$E$100</definedName>
    <definedName name="_xlnm.Print_Area" localSheetId="3">'Plan Personal'!$A$1:$O$34</definedName>
    <definedName name="_xlnm.Print_Area" localSheetId="4">'Plan Sachaufwand'!$A$1:$O$35</definedName>
    <definedName name="_xlnm.Print_Area" localSheetId="7">Tipps!$F$2:$F$30</definedName>
  </definedNames>
  <calcPr calcId="125725" concurrentCalc="0"/>
</workbook>
</file>

<file path=xl/calcChain.xml><?xml version="1.0" encoding="utf-8"?>
<calcChain xmlns="http://schemas.openxmlformats.org/spreadsheetml/2006/main">
  <c r="F30" i="7"/>
  <c r="E9"/>
  <c r="F34"/>
  <c r="D34"/>
  <c r="E34"/>
  <c r="O10" i="6"/>
  <c r="F5" i="5"/>
  <c r="N123" i="3"/>
  <c r="M123"/>
  <c r="L123"/>
  <c r="K123"/>
  <c r="J123"/>
  <c r="I123"/>
  <c r="H123"/>
  <c r="G123"/>
  <c r="F123"/>
  <c r="E123"/>
  <c r="D123"/>
  <c r="C123"/>
  <c r="B123"/>
  <c r="N122"/>
  <c r="N124"/>
  <c r="M122"/>
  <c r="L122"/>
  <c r="K122"/>
  <c r="J122"/>
  <c r="J124"/>
  <c r="I122"/>
  <c r="H122"/>
  <c r="G122"/>
  <c r="F122"/>
  <c r="F124"/>
  <c r="E122"/>
  <c r="D122"/>
  <c r="C122"/>
  <c r="O122"/>
  <c r="B122"/>
  <c r="B124"/>
  <c r="N120"/>
  <c r="M120"/>
  <c r="M124"/>
  <c r="L120"/>
  <c r="K120"/>
  <c r="J120"/>
  <c r="I120"/>
  <c r="I124"/>
  <c r="H120"/>
  <c r="G120"/>
  <c r="F120"/>
  <c r="E120"/>
  <c r="E124"/>
  <c r="D120"/>
  <c r="C120"/>
  <c r="O120"/>
  <c r="O119"/>
  <c r="B120"/>
  <c r="N118"/>
  <c r="M118"/>
  <c r="L118"/>
  <c r="L124"/>
  <c r="K118"/>
  <c r="K124"/>
  <c r="J118"/>
  <c r="I118"/>
  <c r="H118"/>
  <c r="H124"/>
  <c r="G118"/>
  <c r="G124"/>
  <c r="F118"/>
  <c r="E118"/>
  <c r="D118"/>
  <c r="D124"/>
  <c r="C118"/>
  <c r="C124"/>
  <c r="B118"/>
  <c r="O116"/>
  <c r="N110"/>
  <c r="M110"/>
  <c r="L110"/>
  <c r="K110"/>
  <c r="J110"/>
  <c r="I110"/>
  <c r="H110"/>
  <c r="G110"/>
  <c r="F110"/>
  <c r="E110"/>
  <c r="D110"/>
  <c r="C110"/>
  <c r="B110"/>
  <c r="N109"/>
  <c r="N111"/>
  <c r="M109"/>
  <c r="L109"/>
  <c r="K109"/>
  <c r="J109"/>
  <c r="J111"/>
  <c r="I109"/>
  <c r="H109"/>
  <c r="G109"/>
  <c r="F109"/>
  <c r="F111"/>
  <c r="E109"/>
  <c r="D109"/>
  <c r="C109"/>
  <c r="O109"/>
  <c r="B109"/>
  <c r="B111"/>
  <c r="N107"/>
  <c r="M107"/>
  <c r="M111"/>
  <c r="L107"/>
  <c r="K107"/>
  <c r="J107"/>
  <c r="I107"/>
  <c r="I111"/>
  <c r="H107"/>
  <c r="G107"/>
  <c r="F107"/>
  <c r="E107"/>
  <c r="E111"/>
  <c r="D107"/>
  <c r="C107"/>
  <c r="O107"/>
  <c r="O106"/>
  <c r="B107"/>
  <c r="N105"/>
  <c r="M105"/>
  <c r="L105"/>
  <c r="L111"/>
  <c r="K105"/>
  <c r="K111"/>
  <c r="J105"/>
  <c r="I105"/>
  <c r="H105"/>
  <c r="H111"/>
  <c r="G105"/>
  <c r="G111"/>
  <c r="F105"/>
  <c r="E105"/>
  <c r="D105"/>
  <c r="D111"/>
  <c r="C105"/>
  <c r="C111"/>
  <c r="B105"/>
  <c r="O103"/>
  <c r="N97"/>
  <c r="M97"/>
  <c r="L97"/>
  <c r="K97"/>
  <c r="J97"/>
  <c r="I97"/>
  <c r="H97"/>
  <c r="G97"/>
  <c r="F97"/>
  <c r="E97"/>
  <c r="D97"/>
  <c r="C97"/>
  <c r="B97"/>
  <c r="N96"/>
  <c r="N98"/>
  <c r="M96"/>
  <c r="L96"/>
  <c r="K96"/>
  <c r="J96"/>
  <c r="J98"/>
  <c r="I96"/>
  <c r="H96"/>
  <c r="G96"/>
  <c r="F96"/>
  <c r="F98"/>
  <c r="E96"/>
  <c r="D96"/>
  <c r="C96"/>
  <c r="O96"/>
  <c r="B96"/>
  <c r="B98"/>
  <c r="N94"/>
  <c r="M94"/>
  <c r="M98"/>
  <c r="L94"/>
  <c r="K94"/>
  <c r="J94"/>
  <c r="I94"/>
  <c r="I98"/>
  <c r="H94"/>
  <c r="G94"/>
  <c r="F94"/>
  <c r="E94"/>
  <c r="E98"/>
  <c r="D94"/>
  <c r="C94"/>
  <c r="O94"/>
  <c r="O93"/>
  <c r="B94"/>
  <c r="N92"/>
  <c r="M92"/>
  <c r="L92"/>
  <c r="L98"/>
  <c r="K92"/>
  <c r="K98"/>
  <c r="J92"/>
  <c r="I92"/>
  <c r="H92"/>
  <c r="H98"/>
  <c r="G92"/>
  <c r="G98"/>
  <c r="F92"/>
  <c r="E92"/>
  <c r="D92"/>
  <c r="D98"/>
  <c r="C92"/>
  <c r="C98"/>
  <c r="B92"/>
  <c r="O90"/>
  <c r="N84"/>
  <c r="M84"/>
  <c r="L84"/>
  <c r="K84"/>
  <c r="J84"/>
  <c r="I84"/>
  <c r="H84"/>
  <c r="G84"/>
  <c r="F84"/>
  <c r="E84"/>
  <c r="D84"/>
  <c r="C84"/>
  <c r="B84"/>
  <c r="N83"/>
  <c r="N85"/>
  <c r="M83"/>
  <c r="L83"/>
  <c r="K83"/>
  <c r="J83"/>
  <c r="J85"/>
  <c r="I83"/>
  <c r="H83"/>
  <c r="G83"/>
  <c r="F83"/>
  <c r="F85"/>
  <c r="E83"/>
  <c r="D83"/>
  <c r="C83"/>
  <c r="O83"/>
  <c r="B83"/>
  <c r="B85"/>
  <c r="N81"/>
  <c r="M81"/>
  <c r="M85"/>
  <c r="L81"/>
  <c r="K81"/>
  <c r="J81"/>
  <c r="I81"/>
  <c r="I85"/>
  <c r="H81"/>
  <c r="G81"/>
  <c r="F81"/>
  <c r="E81"/>
  <c r="E85"/>
  <c r="D81"/>
  <c r="C81"/>
  <c r="O81"/>
  <c r="O80"/>
  <c r="B81"/>
  <c r="N79"/>
  <c r="M79"/>
  <c r="L79"/>
  <c r="L85"/>
  <c r="K79"/>
  <c r="K85"/>
  <c r="J79"/>
  <c r="I79"/>
  <c r="H79"/>
  <c r="H85"/>
  <c r="G79"/>
  <c r="G85"/>
  <c r="F79"/>
  <c r="E79"/>
  <c r="D79"/>
  <c r="D85"/>
  <c r="C79"/>
  <c r="C85"/>
  <c r="B79"/>
  <c r="O77"/>
  <c r="N71"/>
  <c r="M71"/>
  <c r="L71"/>
  <c r="K71"/>
  <c r="J71"/>
  <c r="I71"/>
  <c r="H71"/>
  <c r="G71"/>
  <c r="F71"/>
  <c r="E71"/>
  <c r="D71"/>
  <c r="C71"/>
  <c r="B71"/>
  <c r="N70"/>
  <c r="M70"/>
  <c r="L70"/>
  <c r="K70"/>
  <c r="K72"/>
  <c r="J70"/>
  <c r="I70"/>
  <c r="H70"/>
  <c r="G70"/>
  <c r="G72"/>
  <c r="F70"/>
  <c r="E70"/>
  <c r="D70"/>
  <c r="C70"/>
  <c r="C72"/>
  <c r="B70"/>
  <c r="N68"/>
  <c r="N72"/>
  <c r="M68"/>
  <c r="L68"/>
  <c r="K68"/>
  <c r="J68"/>
  <c r="J72"/>
  <c r="I68"/>
  <c r="H68"/>
  <c r="G68"/>
  <c r="F68"/>
  <c r="F72"/>
  <c r="E68"/>
  <c r="D68"/>
  <c r="C68"/>
  <c r="O68"/>
  <c r="O67"/>
  <c r="B68"/>
  <c r="B72"/>
  <c r="N66"/>
  <c r="M66"/>
  <c r="M72"/>
  <c r="L66"/>
  <c r="L72"/>
  <c r="K66"/>
  <c r="J66"/>
  <c r="I66"/>
  <c r="I72"/>
  <c r="H66"/>
  <c r="H72"/>
  <c r="G66"/>
  <c r="F66"/>
  <c r="E66"/>
  <c r="E72"/>
  <c r="D66"/>
  <c r="D72"/>
  <c r="C66"/>
  <c r="O66"/>
  <c r="B66"/>
  <c r="O64"/>
  <c r="N58"/>
  <c r="M58"/>
  <c r="L58"/>
  <c r="K58"/>
  <c r="J58"/>
  <c r="I58"/>
  <c r="H58"/>
  <c r="G58"/>
  <c r="F58"/>
  <c r="E58"/>
  <c r="D58"/>
  <c r="C58"/>
  <c r="B58"/>
  <c r="N57"/>
  <c r="M57"/>
  <c r="L57"/>
  <c r="K57"/>
  <c r="K59"/>
  <c r="J57"/>
  <c r="I57"/>
  <c r="H57"/>
  <c r="G57"/>
  <c r="G59"/>
  <c r="F57"/>
  <c r="E57"/>
  <c r="D57"/>
  <c r="C57"/>
  <c r="O57"/>
  <c r="O56"/>
  <c r="B57"/>
  <c r="N55"/>
  <c r="M55"/>
  <c r="L55"/>
  <c r="K55"/>
  <c r="J55"/>
  <c r="I55"/>
  <c r="H55"/>
  <c r="G55"/>
  <c r="F55"/>
  <c r="E55"/>
  <c r="D55"/>
  <c r="C55"/>
  <c r="O55"/>
  <c r="O54"/>
  <c r="B55"/>
  <c r="N53"/>
  <c r="N59"/>
  <c r="M53"/>
  <c r="M59"/>
  <c r="L53"/>
  <c r="L59"/>
  <c r="K53"/>
  <c r="J53"/>
  <c r="J59"/>
  <c r="I53"/>
  <c r="I59"/>
  <c r="H53"/>
  <c r="H59"/>
  <c r="G53"/>
  <c r="F53"/>
  <c r="F59"/>
  <c r="E53"/>
  <c r="E59"/>
  <c r="D53"/>
  <c r="D59"/>
  <c r="C53"/>
  <c r="O53"/>
  <c r="B53"/>
  <c r="B59"/>
  <c r="O51"/>
  <c r="N45"/>
  <c r="M45"/>
  <c r="L45"/>
  <c r="K45"/>
  <c r="J45"/>
  <c r="I45"/>
  <c r="H45"/>
  <c r="G45"/>
  <c r="F45"/>
  <c r="E45"/>
  <c r="D45"/>
  <c r="C45"/>
  <c r="B45"/>
  <c r="N44"/>
  <c r="N46"/>
  <c r="M44"/>
  <c r="L44"/>
  <c r="K44"/>
  <c r="J44"/>
  <c r="J46"/>
  <c r="I44"/>
  <c r="H44"/>
  <c r="G44"/>
  <c r="F44"/>
  <c r="F46"/>
  <c r="E44"/>
  <c r="D44"/>
  <c r="C44"/>
  <c r="O44"/>
  <c r="B44"/>
  <c r="B46"/>
  <c r="N42"/>
  <c r="M42"/>
  <c r="M46"/>
  <c r="L42"/>
  <c r="K42"/>
  <c r="J42"/>
  <c r="I42"/>
  <c r="I46"/>
  <c r="H42"/>
  <c r="G42"/>
  <c r="F42"/>
  <c r="E42"/>
  <c r="E46"/>
  <c r="D42"/>
  <c r="C42"/>
  <c r="O42"/>
  <c r="O41"/>
  <c r="B42"/>
  <c r="N40"/>
  <c r="M40"/>
  <c r="L40"/>
  <c r="L46"/>
  <c r="K40"/>
  <c r="K46"/>
  <c r="J40"/>
  <c r="I40"/>
  <c r="H40"/>
  <c r="H46"/>
  <c r="G40"/>
  <c r="G46"/>
  <c r="F40"/>
  <c r="E40"/>
  <c r="D40"/>
  <c r="D46"/>
  <c r="C40"/>
  <c r="C46"/>
  <c r="B40"/>
  <c r="O38"/>
  <c r="N32"/>
  <c r="M32"/>
  <c r="L32"/>
  <c r="K32"/>
  <c r="J32"/>
  <c r="I32"/>
  <c r="H32"/>
  <c r="G32"/>
  <c r="F32"/>
  <c r="E32"/>
  <c r="D32"/>
  <c r="C32"/>
  <c r="B32"/>
  <c r="N31"/>
  <c r="N33"/>
  <c r="M31"/>
  <c r="L31"/>
  <c r="K31"/>
  <c r="J31"/>
  <c r="J33"/>
  <c r="I31"/>
  <c r="H31"/>
  <c r="G31"/>
  <c r="F31"/>
  <c r="F33"/>
  <c r="E31"/>
  <c r="D31"/>
  <c r="C31"/>
  <c r="O31"/>
  <c r="B31"/>
  <c r="B33"/>
  <c r="N29"/>
  <c r="M29"/>
  <c r="M33"/>
  <c r="L29"/>
  <c r="K29"/>
  <c r="J29"/>
  <c r="I29"/>
  <c r="I33"/>
  <c r="H29"/>
  <c r="G29"/>
  <c r="F29"/>
  <c r="E29"/>
  <c r="E33"/>
  <c r="D29"/>
  <c r="C29"/>
  <c r="O29"/>
  <c r="O28"/>
  <c r="B29"/>
  <c r="N27"/>
  <c r="M27"/>
  <c r="L27"/>
  <c r="L33"/>
  <c r="K27"/>
  <c r="K33"/>
  <c r="J27"/>
  <c r="I27"/>
  <c r="H27"/>
  <c r="H33"/>
  <c r="G27"/>
  <c r="G33"/>
  <c r="F27"/>
  <c r="E27"/>
  <c r="D27"/>
  <c r="D33"/>
  <c r="C27"/>
  <c r="C33"/>
  <c r="B27"/>
  <c r="O25"/>
  <c r="B19"/>
  <c r="C19"/>
  <c r="D19"/>
  <c r="E19"/>
  <c r="F19"/>
  <c r="G19"/>
  <c r="H19"/>
  <c r="I19"/>
  <c r="J19"/>
  <c r="K19"/>
  <c r="L19"/>
  <c r="M19"/>
  <c r="N19"/>
  <c r="L5" i="12"/>
  <c r="B14" i="3"/>
  <c r="B5" i="6"/>
  <c r="O118" i="3"/>
  <c r="O105"/>
  <c r="O92"/>
  <c r="O82"/>
  <c r="O79"/>
  <c r="O65"/>
  <c r="O71"/>
  <c r="O70"/>
  <c r="O69"/>
  <c r="O59"/>
  <c r="O52"/>
  <c r="O58"/>
  <c r="C59"/>
  <c r="O40"/>
  <c r="O27"/>
  <c r="B5"/>
  <c r="D8" i="7"/>
  <c r="D10"/>
  <c r="C14" i="3"/>
  <c r="D14"/>
  <c r="E14"/>
  <c r="F14"/>
  <c r="G14"/>
  <c r="H14"/>
  <c r="I14"/>
  <c r="J14"/>
  <c r="K14"/>
  <c r="L14"/>
  <c r="M14"/>
  <c r="N14"/>
  <c r="D15" i="7"/>
  <c r="B5" i="5"/>
  <c r="D14" i="7"/>
  <c r="D16" i="3"/>
  <c r="D18"/>
  <c r="D5" i="6"/>
  <c r="G15" i="7"/>
  <c r="D5" i="5"/>
  <c r="G14" i="7"/>
  <c r="E16" i="3"/>
  <c r="E18"/>
  <c r="E5" i="6"/>
  <c r="H15" i="7"/>
  <c r="E5" i="5"/>
  <c r="H14" i="7"/>
  <c r="F16" i="3"/>
  <c r="F18"/>
  <c r="F5" i="6"/>
  <c r="I15" i="7"/>
  <c r="I14"/>
  <c r="G16" i="3"/>
  <c r="G18"/>
  <c r="G5" i="6"/>
  <c r="J15" i="7"/>
  <c r="G5" i="5"/>
  <c r="J14" i="7"/>
  <c r="H16" i="3"/>
  <c r="H18"/>
  <c r="H5" i="6"/>
  <c r="K15" i="7"/>
  <c r="H5" i="5"/>
  <c r="K14" i="7"/>
  <c r="I16" i="3"/>
  <c r="I18"/>
  <c r="I5" i="6"/>
  <c r="L15" i="7"/>
  <c r="I5" i="5"/>
  <c r="L14" i="7"/>
  <c r="J16" i="3"/>
  <c r="J18"/>
  <c r="J5" i="6"/>
  <c r="M15" i="7"/>
  <c r="J5" i="5"/>
  <c r="M14" i="7"/>
  <c r="K16" i="3"/>
  <c r="K18"/>
  <c r="K5" i="6"/>
  <c r="N15" i="7"/>
  <c r="K5" i="5"/>
  <c r="N14" i="7"/>
  <c r="L16" i="3"/>
  <c r="L18"/>
  <c r="L5" i="6"/>
  <c r="O15" i="7"/>
  <c r="L5" i="5"/>
  <c r="O14" i="7"/>
  <c r="M16" i="3"/>
  <c r="M18"/>
  <c r="M5" i="6"/>
  <c r="P15" i="7"/>
  <c r="M5" i="5"/>
  <c r="P14" i="7"/>
  <c r="N16" i="3"/>
  <c r="N18"/>
  <c r="N5" i="6"/>
  <c r="Q15" i="7"/>
  <c r="N5" i="5"/>
  <c r="Q14" i="7"/>
  <c r="C16" i="3"/>
  <c r="C18"/>
  <c r="C5" i="6"/>
  <c r="F15" i="7"/>
  <c r="C5" i="5"/>
  <c r="F14" i="7"/>
  <c r="B16" i="3"/>
  <c r="B18"/>
  <c r="O12"/>
  <c r="W5" i="12"/>
  <c r="V5"/>
  <c r="U5"/>
  <c r="T5"/>
  <c r="S5"/>
  <c r="R5"/>
  <c r="Q5"/>
  <c r="P5"/>
  <c r="O5"/>
  <c r="N5"/>
  <c r="M5"/>
  <c r="K5"/>
  <c r="J5"/>
  <c r="I5"/>
  <c r="G5"/>
  <c r="F5"/>
  <c r="O12" i="6"/>
  <c r="M3" i="7"/>
  <c r="K3"/>
  <c r="G8" i="10"/>
  <c r="G7"/>
  <c r="D37" i="7"/>
  <c r="E4"/>
  <c r="E3"/>
  <c r="E30"/>
  <c r="E23"/>
  <c r="E22"/>
  <c r="E21"/>
  <c r="O16" i="6"/>
  <c r="E17" i="7"/>
  <c r="E20"/>
  <c r="E19"/>
  <c r="E18"/>
  <c r="O17" i="6"/>
  <c r="O35"/>
  <c r="O34"/>
  <c r="O33"/>
  <c r="O32"/>
  <c r="O31"/>
  <c r="O30"/>
  <c r="O29"/>
  <c r="O28"/>
  <c r="O27"/>
  <c r="O26"/>
  <c r="O25"/>
  <c r="O24"/>
  <c r="O23"/>
  <c r="O22"/>
  <c r="O21"/>
  <c r="O20"/>
  <c r="O19"/>
  <c r="O18"/>
  <c r="O15"/>
  <c r="O14"/>
  <c r="O13"/>
  <c r="O11"/>
  <c r="E16" i="7"/>
  <c r="O11" i="5"/>
  <c r="O12"/>
  <c r="O13"/>
  <c r="O14"/>
  <c r="O15"/>
  <c r="O16"/>
  <c r="O17"/>
  <c r="O18"/>
  <c r="O19"/>
  <c r="O20"/>
  <c r="O21"/>
  <c r="O22"/>
  <c r="O23"/>
  <c r="O24"/>
  <c r="O25"/>
  <c r="O26"/>
  <c r="O27"/>
  <c r="O28"/>
  <c r="O29"/>
  <c r="O30"/>
  <c r="O31"/>
  <c r="O32"/>
  <c r="O33"/>
  <c r="O34"/>
  <c r="O10"/>
  <c r="G5" i="3"/>
  <c r="J8" i="7"/>
  <c r="J10"/>
  <c r="G20" i="3"/>
  <c r="L5"/>
  <c r="O8" i="7"/>
  <c r="O10"/>
  <c r="L20" i="3"/>
  <c r="D5"/>
  <c r="G8" i="7"/>
  <c r="G10"/>
  <c r="D20" i="3"/>
  <c r="I5"/>
  <c r="L8" i="7"/>
  <c r="L10"/>
  <c r="I20" i="3"/>
  <c r="N5"/>
  <c r="Q8" i="7"/>
  <c r="Q10"/>
  <c r="N20" i="3"/>
  <c r="J5"/>
  <c r="M8" i="7"/>
  <c r="M10"/>
  <c r="J20" i="3"/>
  <c r="F20"/>
  <c r="F5"/>
  <c r="I8" i="7"/>
  <c r="I10"/>
  <c r="M20" i="3"/>
  <c r="K5"/>
  <c r="N8" i="7"/>
  <c r="N10"/>
  <c r="K20" i="3"/>
  <c r="H5"/>
  <c r="K8" i="7"/>
  <c r="K10"/>
  <c r="H20" i="3"/>
  <c r="E20"/>
  <c r="C20"/>
  <c r="B20"/>
  <c r="O124"/>
  <c r="O117"/>
  <c r="O123"/>
  <c r="O121"/>
  <c r="O111"/>
  <c r="O104"/>
  <c r="O110"/>
  <c r="O108"/>
  <c r="O98"/>
  <c r="O91"/>
  <c r="O97"/>
  <c r="O95"/>
  <c r="O85"/>
  <c r="O78"/>
  <c r="O84"/>
  <c r="O72"/>
  <c r="O46"/>
  <c r="O39"/>
  <c r="O45"/>
  <c r="O43"/>
  <c r="O33"/>
  <c r="O26"/>
  <c r="O32"/>
  <c r="O30"/>
  <c r="O14"/>
  <c r="O13"/>
  <c r="C5"/>
  <c r="B6"/>
  <c r="D13" i="7"/>
  <c r="N6" i="3"/>
  <c r="Q13" i="7"/>
  <c r="Q24"/>
  <c r="L6" i="3"/>
  <c r="O13" i="7"/>
  <c r="J6" i="3"/>
  <c r="M13" i="7"/>
  <c r="H6" i="3"/>
  <c r="K13" i="7"/>
  <c r="F6" i="3"/>
  <c r="I13" i="7"/>
  <c r="O5" i="5"/>
  <c r="M5" i="3"/>
  <c r="P8" i="7"/>
  <c r="P10"/>
  <c r="C6" i="3"/>
  <c r="M6"/>
  <c r="P13" i="7"/>
  <c r="K6" i="3"/>
  <c r="N13" i="7"/>
  <c r="N24"/>
  <c r="I6" i="3"/>
  <c r="L13" i="7"/>
  <c r="L24"/>
  <c r="G6" i="3"/>
  <c r="J13" i="7"/>
  <c r="E6" i="3"/>
  <c r="H13" i="7"/>
  <c r="D6" i="3"/>
  <c r="G13" i="7"/>
  <c r="G24"/>
  <c r="E5" i="3"/>
  <c r="H8" i="7"/>
  <c r="H10"/>
  <c r="D35"/>
  <c r="I34"/>
  <c r="J12" i="10"/>
  <c r="M34" i="7"/>
  <c r="N12" i="10"/>
  <c r="Q34" i="7"/>
  <c r="R12" i="10"/>
  <c r="H34" i="7"/>
  <c r="I12" i="10"/>
  <c r="L34" i="7"/>
  <c r="M12" i="10"/>
  <c r="P34" i="7"/>
  <c r="Q12" i="10"/>
  <c r="G34" i="7"/>
  <c r="H12" i="10"/>
  <c r="K34" i="7"/>
  <c r="L12" i="10"/>
  <c r="O34" i="7"/>
  <c r="P12" i="10"/>
  <c r="G12"/>
  <c r="J34" i="7"/>
  <c r="K12" i="10"/>
  <c r="N34" i="7"/>
  <c r="O12" i="10"/>
  <c r="O5" i="6"/>
  <c r="E14" i="7"/>
  <c r="E15"/>
  <c r="O18" i="3"/>
  <c r="O16"/>
  <c r="L25" i="7"/>
  <c r="L26"/>
  <c r="L28"/>
  <c r="L31"/>
  <c r="K24"/>
  <c r="K25"/>
  <c r="K26"/>
  <c r="K28"/>
  <c r="K31"/>
  <c r="H24"/>
  <c r="H25"/>
  <c r="H26"/>
  <c r="H28"/>
  <c r="H31"/>
  <c r="Q25"/>
  <c r="Q26"/>
  <c r="Q28"/>
  <c r="Q31"/>
  <c r="P24"/>
  <c r="P25"/>
  <c r="P26"/>
  <c r="P28"/>
  <c r="P31"/>
  <c r="J24"/>
  <c r="J25"/>
  <c r="J26"/>
  <c r="J28"/>
  <c r="J31"/>
  <c r="G25"/>
  <c r="G26"/>
  <c r="G28"/>
  <c r="G31"/>
  <c r="N25"/>
  <c r="N26"/>
  <c r="N28"/>
  <c r="N31"/>
  <c r="M24"/>
  <c r="M25"/>
  <c r="M26"/>
  <c r="M28"/>
  <c r="M31"/>
  <c r="I24"/>
  <c r="I25"/>
  <c r="I26"/>
  <c r="I28"/>
  <c r="I31"/>
  <c r="O24"/>
  <c r="O25"/>
  <c r="O26"/>
  <c r="O28"/>
  <c r="O31"/>
  <c r="D24"/>
  <c r="D26"/>
  <c r="D28"/>
  <c r="D31"/>
  <c r="O17" i="3"/>
  <c r="O20"/>
  <c r="O5"/>
  <c r="O6"/>
  <c r="F8" i="7"/>
  <c r="F10"/>
  <c r="F13"/>
  <c r="O15" i="3"/>
  <c r="O19"/>
  <c r="F24" i="7"/>
  <c r="F25"/>
  <c r="F26"/>
  <c r="F28"/>
  <c r="F31"/>
  <c r="E8"/>
  <c r="E10"/>
  <c r="E13"/>
  <c r="E24"/>
  <c r="E25"/>
  <c r="E26"/>
  <c r="E28"/>
  <c r="E31"/>
  <c r="E32"/>
  <c r="E35"/>
  <c r="F32"/>
  <c r="G30"/>
  <c r="G32"/>
  <c r="F35"/>
  <c r="G13" i="10"/>
  <c r="G35" i="7"/>
  <c r="H13" i="10"/>
  <c r="H30" i="7"/>
  <c r="H32"/>
  <c r="H35"/>
  <c r="I13" i="10"/>
  <c r="I30" i="7"/>
  <c r="I32"/>
  <c r="I35"/>
  <c r="J13" i="10"/>
  <c r="J30" i="7"/>
  <c r="J32"/>
  <c r="K30"/>
  <c r="K32"/>
  <c r="J35"/>
  <c r="K13" i="10"/>
  <c r="K35" i="7"/>
  <c r="L13" i="10"/>
  <c r="L30" i="7"/>
  <c r="L32"/>
  <c r="M30"/>
  <c r="M32"/>
  <c r="L35"/>
  <c r="M13" i="10"/>
  <c r="N30" i="7"/>
  <c r="N32"/>
  <c r="M35"/>
  <c r="N13" i="10"/>
  <c r="N35" i="7"/>
  <c r="O13" i="10"/>
  <c r="O30" i="7"/>
  <c r="O32"/>
  <c r="P30"/>
  <c r="P32"/>
  <c r="O35"/>
  <c r="P13" i="10"/>
  <c r="P35" i="7"/>
  <c r="Q13" i="10"/>
  <c r="Q30" i="7"/>
  <c r="Q32"/>
  <c r="Q35"/>
  <c r="R13" i="10"/>
</calcChain>
</file>

<file path=xl/comments1.xml><?xml version="1.0" encoding="utf-8"?>
<comments xmlns="http://schemas.openxmlformats.org/spreadsheetml/2006/main">
  <authors>
    <author>r74cmyz</author>
  </authors>
  <commentList>
    <comment ref="F10" authorId="0">
      <text>
        <r>
          <rPr>
            <b/>
            <sz val="9"/>
            <color indexed="81"/>
            <rFont val="Tahoma"/>
            <family val="2"/>
          </rPr>
          <t>Eingabe Firmenname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20" authorId="0">
      <text>
        <r>
          <rPr>
            <b/>
            <sz val="9"/>
            <color indexed="81"/>
            <rFont val="Tahoma"/>
            <family val="2"/>
          </rPr>
          <t xml:space="preserve">Eingabe Planungszeitraum 
z.B. 
</t>
        </r>
        <r>
          <rPr>
            <sz val="9"/>
            <color indexed="81"/>
            <rFont val="Tahoma"/>
            <family val="2"/>
          </rPr>
          <t xml:space="preserve">von 01.01.2016
bis  31.12.2016
</t>
        </r>
      </text>
    </comment>
    <comment ref="F25" authorId="0">
      <text>
        <r>
          <rPr>
            <b/>
            <sz val="9"/>
            <color indexed="81"/>
            <rFont val="Tahoma"/>
            <family val="2"/>
          </rPr>
          <t>Eingabe der Kontoinformationen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27" authorId="0">
      <text>
        <r>
          <rPr>
            <b/>
            <sz val="9"/>
            <color indexed="81"/>
            <rFont val="Tahoma"/>
            <family val="2"/>
          </rPr>
          <t xml:space="preserve">Kontostand: 
</t>
        </r>
        <r>
          <rPr>
            <sz val="9"/>
            <color indexed="81"/>
            <rFont val="Tahoma"/>
            <family val="2"/>
          </rPr>
          <t>Sollsaldo = Minusbetrag
Habensaldo = Plusbetrag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31" authorId="0">
      <text>
        <r>
          <rPr>
            <b/>
            <sz val="9"/>
            <color indexed="81"/>
            <rFont val="Tahoma"/>
            <family val="2"/>
          </rPr>
          <t>Name des Bearbeiters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33" authorId="0">
      <text>
        <r>
          <rPr>
            <b/>
            <sz val="9"/>
            <color indexed="81"/>
            <rFont val="Tahoma"/>
            <family val="2"/>
          </rPr>
          <t>Eingabe Erstellungs-datum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z.B.:</t>
        </r>
        <r>
          <rPr>
            <sz val="9"/>
            <color indexed="81"/>
            <rFont val="Tahoma"/>
            <family val="2"/>
          </rPr>
          <t xml:space="preserve"> 15.10.2016</t>
        </r>
      </text>
    </comment>
  </commentList>
</comments>
</file>

<file path=xl/comments2.xml><?xml version="1.0" encoding="utf-8"?>
<comments xmlns="http://schemas.openxmlformats.org/spreadsheetml/2006/main">
  <authors>
    <author>r74cmyz</author>
  </authors>
  <commentList>
    <comment ref="E3" authorId="0">
      <text>
        <r>
          <rPr>
            <b/>
            <sz val="9"/>
            <color indexed="81"/>
            <rFont val="Tahoma"/>
            <family val="2"/>
          </rPr>
          <t xml:space="preserve">Eingabe nicht erforderlich: 
</t>
        </r>
        <r>
          <rPr>
            <sz val="9"/>
            <color indexed="81"/>
            <rFont val="Tahoma"/>
            <family val="2"/>
          </rPr>
          <t xml:space="preserve">Bitte beim Deckblatt eintragen
</t>
        </r>
      </text>
    </comment>
    <comment ref="E4" authorId="0">
      <text>
        <r>
          <rPr>
            <b/>
            <sz val="9"/>
            <color indexed="81"/>
            <rFont val="Tahoma"/>
            <family val="2"/>
          </rPr>
          <t xml:space="preserve">Eingabe nicht erforderlich: 
</t>
        </r>
        <r>
          <rPr>
            <sz val="9"/>
            <color indexed="81"/>
            <rFont val="Tahoma"/>
            <family val="2"/>
          </rPr>
          <t xml:space="preserve">Bitte beim Deckblatt eintragen
</t>
        </r>
      </text>
    </comment>
    <comment ref="B8" authorId="0">
      <text>
        <r>
          <rPr>
            <b/>
            <sz val="9"/>
            <color indexed="81"/>
            <rFont val="Tahoma"/>
            <family val="2"/>
          </rPr>
          <t xml:space="preserve">Eingabe in
Plan Umsätze, Material
</t>
        </r>
      </text>
    </comment>
    <comment ref="B9" authorId="0">
      <text>
        <r>
          <rPr>
            <b/>
            <sz val="9"/>
            <color indexed="81"/>
            <rFont val="Tahoma"/>
            <family val="2"/>
          </rPr>
          <t xml:space="preserve">Eingabe für Sonstige Einzahlungen </t>
        </r>
        <r>
          <rPr>
            <sz val="9"/>
            <color indexed="81"/>
            <rFont val="Tahoma"/>
            <family val="2"/>
          </rPr>
          <t>für Vorjahr und aktuelles Jahr/Monat</t>
        </r>
      </text>
    </comment>
    <comment ref="B13" authorId="0">
      <text>
        <r>
          <rPr>
            <b/>
            <sz val="9"/>
            <color indexed="81"/>
            <rFont val="Tahoma"/>
            <family val="2"/>
          </rPr>
          <t>Eingabe in
Plan Umsätze, Material</t>
        </r>
      </text>
    </comment>
    <comment ref="B14" authorId="0">
      <text>
        <r>
          <rPr>
            <b/>
            <sz val="9"/>
            <color indexed="81"/>
            <rFont val="Tahoma"/>
            <family val="2"/>
          </rPr>
          <t>Eingabe in 
Plan Personalkosten</t>
        </r>
      </text>
    </comment>
    <comment ref="B15" authorId="0">
      <text>
        <r>
          <rPr>
            <b/>
            <sz val="9"/>
            <color indexed="81"/>
            <rFont val="Tahoma"/>
            <family val="2"/>
          </rPr>
          <t>Eingabe in
Plan Sachaufwand</t>
        </r>
      </text>
    </comment>
    <comment ref="C25" authorId="0">
      <text>
        <r>
          <rPr>
            <b/>
            <sz val="9"/>
            <color indexed="81"/>
            <rFont val="Tahoma"/>
            <family val="2"/>
          </rPr>
          <t>Eingabe individueller Prozentsatz möglich</t>
        </r>
      </text>
    </comment>
    <comment ref="B30" authorId="0">
      <text>
        <r>
          <rPr>
            <b/>
            <sz val="9"/>
            <color indexed="81"/>
            <rFont val="Tahoma"/>
            <family val="2"/>
          </rPr>
          <t>Eingabe Kontosaldo:</t>
        </r>
        <r>
          <rPr>
            <sz val="9"/>
            <color indexed="81"/>
            <rFont val="Tahoma"/>
            <family val="2"/>
          </rPr>
          <t xml:space="preserve"> 
Sollsaldo = Minusbetrag
Habensaldo = Plusbetrag
</t>
        </r>
      </text>
    </comment>
    <comment ref="B32" authorId="0">
      <text>
        <r>
          <rPr>
            <b/>
            <sz val="9"/>
            <color indexed="81"/>
            <rFont val="Tahoma"/>
            <family val="2"/>
          </rPr>
          <t xml:space="preserve">Kontosaldo: 
Eingabe Kontosaldo:
</t>
        </r>
        <r>
          <rPr>
            <sz val="9"/>
            <color indexed="81"/>
            <rFont val="Tahoma"/>
            <family val="2"/>
          </rPr>
          <t xml:space="preserve">Sollsaldo = Minusbetrag
Habensaldo = Plusbetrag
</t>
        </r>
      </text>
    </comment>
    <comment ref="B34" authorId="0">
      <text>
        <r>
          <rPr>
            <b/>
            <sz val="9"/>
            <color indexed="81"/>
            <rFont val="Tahoma"/>
            <family val="2"/>
          </rPr>
          <t xml:space="preserve">Eingabe nicht erforderlich: </t>
        </r>
        <r>
          <rPr>
            <sz val="9"/>
            <color indexed="81"/>
            <rFont val="Tahoma"/>
            <family val="2"/>
          </rPr>
          <t xml:space="preserve">
Bitte beim Deckblatt eintragen
</t>
        </r>
      </text>
    </comment>
    <comment ref="D37" authorId="0">
      <text>
        <r>
          <rPr>
            <b/>
            <sz val="9"/>
            <color indexed="81"/>
            <rFont val="Tahoma"/>
            <family val="2"/>
          </rPr>
          <t xml:space="preserve">Eingabe nicht erforderlich: </t>
        </r>
        <r>
          <rPr>
            <sz val="9"/>
            <color indexed="81"/>
            <rFont val="Tahoma"/>
            <family val="2"/>
          </rPr>
          <t xml:space="preserve">
Bitte beim Deckblatt eintragen
</t>
        </r>
      </text>
    </comment>
  </commentList>
</comments>
</file>

<file path=xl/sharedStrings.xml><?xml version="1.0" encoding="utf-8"?>
<sst xmlns="http://schemas.openxmlformats.org/spreadsheetml/2006/main" count="557" uniqueCount="200">
  <si>
    <t>Sonstige Einzahlungen</t>
  </si>
  <si>
    <t>Material-/Wareneinkauf (inkl. Vorsteuer)</t>
  </si>
  <si>
    <t>Energie</t>
  </si>
  <si>
    <t>Post/Telefon</t>
  </si>
  <si>
    <t>Büromaterial</t>
  </si>
  <si>
    <t>Kfz-Aufwand</t>
  </si>
  <si>
    <t>Werbung</t>
  </si>
  <si>
    <t>Leasing</t>
  </si>
  <si>
    <t>Betriebsmittelkreditrahmen</t>
  </si>
  <si>
    <t>I.</t>
  </si>
  <si>
    <t>II.</t>
  </si>
  <si>
    <t>III.</t>
  </si>
  <si>
    <t>+ Saldo Einzahlungen – Auszahlungen (III.)</t>
  </si>
  <si>
    <t>IV.</t>
  </si>
  <si>
    <t>+/- Über-/Unterdeckung</t>
  </si>
  <si>
    <t>Auftrag-Nr.</t>
  </si>
  <si>
    <t>Projekt</t>
  </si>
  <si>
    <t xml:space="preserve"> Leistung</t>
  </si>
  <si>
    <t xml:space="preserve"> Ort</t>
  </si>
  <si>
    <t>Re-Dat.</t>
  </si>
  <si>
    <t xml:space="preserve"> Lohnanteil</t>
  </si>
  <si>
    <t xml:space="preserve"> Jänner </t>
  </si>
  <si>
    <t>davon</t>
  </si>
  <si>
    <t>Nettokosten-prognose</t>
  </si>
  <si>
    <t xml:space="preserve"> Rechnung / Prognose </t>
  </si>
  <si>
    <t xml:space="preserve"> Februar</t>
  </si>
  <si>
    <t xml:space="preserve"> März</t>
  </si>
  <si>
    <t xml:space="preserve"> April</t>
  </si>
  <si>
    <t xml:space="preserve"> Mai</t>
  </si>
  <si>
    <t xml:space="preserve"> Juni</t>
  </si>
  <si>
    <t xml:space="preserve"> Juli</t>
  </si>
  <si>
    <t xml:space="preserve"> August</t>
  </si>
  <si>
    <t xml:space="preserve"> September</t>
  </si>
  <si>
    <t xml:space="preserve"> Oktober</t>
  </si>
  <si>
    <t xml:space="preserve"> November</t>
  </si>
  <si>
    <t xml:space="preserve"> Dezember</t>
  </si>
  <si>
    <t>-</t>
  </si>
  <si>
    <t xml:space="preserve"> Fertig-stellung</t>
  </si>
  <si>
    <t xml:space="preserve"> Auftrags-summe</t>
  </si>
  <si>
    <t>SUMME</t>
  </si>
  <si>
    <t>Jänner</t>
  </si>
  <si>
    <t xml:space="preserve"> Material-anteil </t>
  </si>
  <si>
    <t xml:space="preserve"> inkl. Gemein-kosten</t>
  </si>
  <si>
    <t>Februar</t>
  </si>
  <si>
    <t>März</t>
  </si>
  <si>
    <t>Auftrags-datum</t>
  </si>
  <si>
    <t>Gesamt</t>
  </si>
  <si>
    <t>Mai</t>
  </si>
  <si>
    <t>Juni</t>
  </si>
  <si>
    <t>April</t>
  </si>
  <si>
    <t>Juli</t>
  </si>
  <si>
    <t>August</t>
  </si>
  <si>
    <t>September</t>
  </si>
  <si>
    <t>Oktober</t>
  </si>
  <si>
    <t>November</t>
  </si>
  <si>
    <t>Dezember</t>
  </si>
  <si>
    <t>Firma:</t>
  </si>
  <si>
    <t>Kto.Nr.:</t>
  </si>
  <si>
    <t>Summe Aufwendungen</t>
  </si>
  <si>
    <t>AUFWENDUNGEN</t>
  </si>
  <si>
    <t>Saldo Eingänge - Aufwendungen (I.-II.)</t>
  </si>
  <si>
    <t>Betriebsmittelkontostand Anfang</t>
  </si>
  <si>
    <t>Betriebsmittelkontostand Ende</t>
  </si>
  <si>
    <t>Bankzinsen und sonstige Geldkosten</t>
  </si>
  <si>
    <t>Sachaufwand</t>
  </si>
  <si>
    <t>Planung Sachaufwand</t>
  </si>
  <si>
    <t>IST
Jahresumsatz Vorjahr</t>
  </si>
  <si>
    <t>Versicherungen</t>
  </si>
  <si>
    <t>Betriebsleistung / Umsätze</t>
  </si>
  <si>
    <t>Saldo Vorsteuer/Umsatzsteuer, sonst. Steuern</t>
  </si>
  <si>
    <t>+</t>
  </si>
  <si>
    <t xml:space="preserve">EINGÄNGE </t>
  </si>
  <si>
    <t>Instandhaltung</t>
  </si>
  <si>
    <t>Miete / Pacht</t>
  </si>
  <si>
    <t>Reisespesen</t>
  </si>
  <si>
    <t>Provisionen</t>
  </si>
  <si>
    <t>Sonstige Ausgaben</t>
  </si>
  <si>
    <t>inkl.
Lohnnebenkosten</t>
  </si>
  <si>
    <t>Personalaufwand (inkl. Lohnnebenkosten)</t>
  </si>
  <si>
    <t>Rückzahlung Bankkredite (Raten, Tilgung)</t>
  </si>
  <si>
    <t>Privatentnahmen</t>
  </si>
  <si>
    <t>Privateinlagen</t>
  </si>
  <si>
    <t>Investitionen</t>
  </si>
  <si>
    <t>Sonstige Auszahlungen</t>
  </si>
  <si>
    <t>Zwischensumme Aufwendungen</t>
  </si>
  <si>
    <t>erstellt am:</t>
  </si>
  <si>
    <t>Bearbeiter:</t>
  </si>
  <si>
    <t>Planungszeitraum</t>
  </si>
  <si>
    <t>von</t>
  </si>
  <si>
    <t>bis</t>
  </si>
  <si>
    <t>Kontoinformationen</t>
  </si>
  <si>
    <t>Kontostand</t>
  </si>
  <si>
    <t>Kreditrahmen</t>
  </si>
  <si>
    <t>Konto-Nummer</t>
  </si>
  <si>
    <t>von:</t>
  </si>
  <si>
    <t>bis:</t>
  </si>
  <si>
    <t>Erstellungsdatum:</t>
  </si>
  <si>
    <t>Beratungskosten</t>
  </si>
  <si>
    <t>Grafik Liquidität im Planungszeitraum</t>
  </si>
  <si>
    <t>Produkt / Dienstleistung</t>
  </si>
  <si>
    <t>Umsatz pro Einheit</t>
  </si>
  <si>
    <t>Umsatz Gesamt</t>
  </si>
  <si>
    <t>Absatz</t>
  </si>
  <si>
    <t>sonst. Aufwendungen pro Einheit</t>
  </si>
  <si>
    <t>sonst. Aufwendungen Gesamt</t>
  </si>
  <si>
    <t>Deckungsbeitrag pro Einheit</t>
  </si>
  <si>
    <t>Vorjahr IST</t>
  </si>
  <si>
    <t>Materialaufwand pro Einheit</t>
  </si>
  <si>
    <t>Deckungsbeitrag Gesamt</t>
  </si>
  <si>
    <t>Materialauwand Gesamt</t>
  </si>
  <si>
    <t>Einheit: Stk.</t>
  </si>
  <si>
    <t>Materialaufwand / sonst. Aufwendungen</t>
  </si>
  <si>
    <t>Produkt 1</t>
  </si>
  <si>
    <t>Produkt 2</t>
  </si>
  <si>
    <t>Produkt 3</t>
  </si>
  <si>
    <t>Produkt 4</t>
  </si>
  <si>
    <t>Produkt 5</t>
  </si>
  <si>
    <t>Produkt 6</t>
  </si>
  <si>
    <t>Produkt 7</t>
  </si>
  <si>
    <t>Produkt 8</t>
  </si>
  <si>
    <t>Produkt 9</t>
  </si>
  <si>
    <t>IST
Kosten Vorjahr</t>
  </si>
  <si>
    <t>Name</t>
  </si>
  <si>
    <t>Maßnahmen zur Verbesserung Ihrer Liquidität erhalten Sie in den Tipps.</t>
  </si>
  <si>
    <t>Finanzplanung</t>
  </si>
  <si>
    <t xml:space="preserve">Ihr Kundenbetreuer informiert Sie über alle wesentlichen Schritte
für die Verbesserung Ihrer Liquidität. </t>
  </si>
  <si>
    <t>IST Eingänge/Ausgänge</t>
  </si>
  <si>
    <t>Planung Personalkosten</t>
  </si>
  <si>
    <t>Planung Umsatz / Materialaufwand / sonst. Aufwendungen</t>
  </si>
  <si>
    <t>www.volksbank.at</t>
  </si>
  <si>
    <t>Information zum Befüllen der Datei</t>
  </si>
  <si>
    <t>1. Deckblatt</t>
  </si>
  <si>
    <t>2. Finanzplanung</t>
  </si>
  <si>
    <t>bzw. der Unterdeckung des Girokontos ab.</t>
  </si>
  <si>
    <t>Summe Betriebsleistung</t>
  </si>
  <si>
    <t>II. Summe Aufwendungen</t>
  </si>
  <si>
    <t>I. Summe Betriebsleistung</t>
  </si>
  <si>
    <t>Betriebsmittelkontostand Anfang und Ende</t>
  </si>
  <si>
    <t>Für die Detailplanung kommen Sie mittels Navigation zu den weiteren Eingabemasken.</t>
  </si>
  <si>
    <t>Auch hier befinden sich sogenannte Mussfelder, die befüllt werden sollten.</t>
  </si>
  <si>
    <t>Umsatz Gesamt, Materialauwand Gesamt und sonst. Aufwendungen Gesamt</t>
  </si>
  <si>
    <t>Seite 1</t>
  </si>
  <si>
    <t>Mittels Anklicken kommen Sie wieder retour zur Finanzplanungs-Übersicht.</t>
  </si>
  <si>
    <t>3. Grafik</t>
  </si>
  <si>
    <t>Mustergrafik:</t>
  </si>
  <si>
    <t>4. Tipps</t>
  </si>
  <si>
    <t>Seite 2</t>
  </si>
  <si>
    <t>Mittels Anklicken kommen Sie wieder retour zu den gewünschten Themen.</t>
  </si>
  <si>
    <t>Sie beginnen mit dem Deckblatt und finden (wie in jedem eigenen Themenblatt) die Navigation.</t>
  </si>
  <si>
    <t>Durch Anklicken auf dem jeweilige Thema kommen Sie direkt auf die gewünschte Seite.</t>
  </si>
  <si>
    <t>Auf dem Deckblatt geben Sie Ihren Firmennamen, den Planungszeitraum, die Kontoinformationen,</t>
  </si>
  <si>
    <t>ev den Namen des Bearbeiters und das Erstellungsdatum ein.</t>
  </si>
  <si>
    <t>Diese Daten sind auszufüllen, da diese innerhalb des Dokumentes nochmals vorkommen und diese</t>
  </si>
  <si>
    <t>Die Finanzplanung ist die Übersicht der Betriebsumsätze (Eingänge), der Aufwendungen, des alten</t>
  </si>
  <si>
    <t>und aktuellen Kontostandes und schließt mit der Summe der Überdeckung</t>
  </si>
  <si>
    <t>Sie haben die Möglichkeit dieses Blatt auch ohne Detailplanung auszufüllen, wobei folgende Felder</t>
  </si>
  <si>
    <t xml:space="preserve">unbedingt befüllt werden müssen: </t>
  </si>
  <si>
    <t xml:space="preserve">In dieser Detailplanung haben Sie die Möglichkeit bis zu 9 Einzelprodukte oder Dienstleistungen </t>
  </si>
  <si>
    <t>darzustellen. Möchten Sie eine gesamte Planung, füllen Sie die erste Maske (Produkt 1) aus.</t>
  </si>
  <si>
    <t xml:space="preserve">In dieser Unterlagen können Sie die Bruttogehälter (inkl. Lohnnebenkosten) jedes einzelnen </t>
  </si>
  <si>
    <t>Mitarbeiters  planen.</t>
  </si>
  <si>
    <t>Bei der Planung des Sachaufwandes haben wir eine Vorlage für die einzelnen Aufwände</t>
  </si>
  <si>
    <t>zusammengestellt, die Sie jedoch nach Ihren Vorstellungen und Inhalten anpassen können.</t>
  </si>
  <si>
    <t>Als zusätzliches Formular stellen wir eine Aufstellung der tatsächlichen Ein- und Ausgänge  zur</t>
  </si>
  <si>
    <t>Verfügung, welche nicht direkt mit dem Finanzplan verknüpft ist.</t>
  </si>
  <si>
    <t>Ist das Formular Finanzplanung vollständig ausgefüllt und die Über- bzw. Unterdeckung berechnet,</t>
  </si>
  <si>
    <t>wird diese grafisch dargestellt.</t>
  </si>
  <si>
    <t>Maßnahmen zur Verbesserung Ihrer Liquidität erhalten Sie abschließend in den Tipps.</t>
  </si>
  <si>
    <t>verknüpft sind - Sie ersparen sich somit die doppelte Eingabe.</t>
  </si>
  <si>
    <t>Fit for your Business - mit dem kurzfristigen Finanzplan der Volksbank</t>
  </si>
  <si>
    <r>
      <t xml:space="preserve">monatliche Zahlungen
</t>
    </r>
    <r>
      <rPr>
        <sz val="10"/>
        <color theme="1"/>
        <rFont val="Arial"/>
        <family val="2"/>
      </rPr>
      <t>Summe als Minusbetrag</t>
    </r>
  </si>
  <si>
    <t>Maßnahmen zur Verbessererung Ihrer Liquidität</t>
  </si>
  <si>
    <t xml:space="preserve">1. Führen Sie Forderungsmanagement ein </t>
  </si>
  <si>
    <t>Achten Sie darauf, dass Ihre Außenstände gering sind:
- Anzahlungen und/oder Ratenzahlungen verlangen
- Lastschriftverfahren vereinbaren
- Skonto gewähren
- Mahnwesen optimieren
- Forderungsausfälle einschränken</t>
  </si>
  <si>
    <t>2. Nützen Sie den Betriebsmittelkredit zur eigenen Skonto-Ausnutzung</t>
  </si>
  <si>
    <t xml:space="preserve">Lange Lagerumschlagszeiten binden erheblich Kapital.
Organisieren Sie Ihr Lager so, dass nur die Rohstoffe und Betriebsmittel vorhanden sind, die kurzfristig benötigt werden. </t>
  </si>
  <si>
    <t>3. Verkleinern Sie Ihre Lagerbestände</t>
  </si>
  <si>
    <r>
      <rPr>
        <b/>
        <sz val="11"/>
        <color rgb="FF000000"/>
        <rFont val="Arial"/>
        <family val="2"/>
      </rPr>
      <t xml:space="preserve">Beispiel: </t>
    </r>
    <r>
      <rPr>
        <sz val="11"/>
        <color rgb="FF000000"/>
        <rFont val="Arial"/>
        <family val="2"/>
      </rPr>
      <t xml:space="preserve">
Die Lieferantenrechnung beläuft sich auf € 7.500,00. Zahlen Sie innerhalb von 10 Tagen, erhalten Sie 3 % Skonto. </t>
    </r>
    <r>
      <rPr>
        <b/>
        <sz val="11"/>
        <color rgb="FF000000"/>
        <rFont val="Arial"/>
        <family val="2"/>
      </rPr>
      <t xml:space="preserve">Das sind € 225,00. </t>
    </r>
    <r>
      <rPr>
        <sz val="11"/>
        <color rgb="FF000000"/>
        <rFont val="Arial"/>
        <family val="2"/>
      </rPr>
      <t xml:space="preserve">
Nehmen Sie für die € 7.500,00 Ihren Kontokorrentkredit für 20 Tage in Anspruch, </t>
    </r>
    <r>
      <rPr>
        <b/>
        <sz val="11"/>
        <color rgb="FF000000"/>
        <rFont val="Arial"/>
        <family val="2"/>
      </rPr>
      <t xml:space="preserve">so kostet dies ca.       € 50,00. </t>
    </r>
    <r>
      <rPr>
        <sz val="11"/>
        <color rgb="FF000000"/>
        <rFont val="Arial"/>
        <family val="2"/>
      </rPr>
      <t xml:space="preserve">
Ziehen Sie die € 50,00 von den € 225,00 ab, so wird deutlich, </t>
    </r>
    <r>
      <rPr>
        <b/>
        <sz val="11"/>
        <color rgb="FF000000"/>
        <rFont val="Arial"/>
        <family val="2"/>
      </rPr>
      <t>dass Sie € 175,00 gespart haben.</t>
    </r>
    <r>
      <rPr>
        <sz val="11"/>
        <color rgb="FF000000"/>
        <rFont val="Arial"/>
        <family val="2"/>
      </rPr>
      <t xml:space="preserve"> 
Hinzu kommt: Bei sofortiger Bezahlung oder bei Zulassung des Lastschriftverfahren sind die Lieferanten i.d.R. zu noch höheren Rabatten bereit. </t>
    </r>
  </si>
  <si>
    <t xml:space="preserve">
- Treten Sie ev. Ihre Kundenforderungen ab
- Finanzieren Sie Ihre Haft- und Deckungsrücklässe über Bankhaftungen oder spezielle Versicherungsprodukte.
- Überlegen Sie Leasing als Finanzierungalternative 
- Informieren Sie sich über Förderungen für Ihre Finanzierungen</t>
  </si>
  <si>
    <t>4. Nützen Sie die Zusatzprodukte Ihrer Bank</t>
  </si>
  <si>
    <t>5. Nützen Sie alle Steuervorteile</t>
  </si>
  <si>
    <t xml:space="preserve">
- Planung der Betriebsleistung und Aufwendungen
- regelmäßiger IST-Vergleich</t>
  </si>
  <si>
    <t>6. Planen Sie laufend Ihre kurz- und mittelfristige Liquidität</t>
  </si>
  <si>
    <t>VOLKSBANK. Vertrauen verbindet.</t>
  </si>
  <si>
    <t>Befindet sich die Säule der Über-/Unterdeckung im positiven Bereich über dem Betriebsmittel-</t>
  </si>
  <si>
    <t xml:space="preserve">rahmen sind liquide Mittel vorhanden. Wird die Säule im Minusbereich angezeigt, so besteht </t>
  </si>
  <si>
    <t>eine  Unterdeckung.</t>
  </si>
  <si>
    <t>Neuaufnahme Kredit</t>
  </si>
  <si>
    <t>Kurzfristiger Finanzplan</t>
  </si>
  <si>
    <t>+ / -</t>
  </si>
  <si>
    <t>IST
Jahres-umsatz Vorjahr</t>
  </si>
  <si>
    <t>Plan
Jahres-umsatz</t>
  </si>
  <si>
    <t>monatliche Planung</t>
  </si>
  <si>
    <t>monatliche Zahlungen</t>
  </si>
  <si>
    <r>
      <t xml:space="preserve">monatliche Kostenaufteilung
Eingang = Plusbetrag  </t>
    </r>
    <r>
      <rPr>
        <b/>
        <sz val="11"/>
        <color rgb="FFFF0000"/>
        <rFont val="Calibri"/>
        <family val="2"/>
        <scheme val="minor"/>
      </rPr>
      <t>Ausgang = Minusbetrag</t>
    </r>
  </si>
  <si>
    <t>Bitte achten Sie darauf, dass Sie Ausgänge als Minusbetrag eingeben.</t>
  </si>
  <si>
    <t>Muster GmbH &amp; Co KG</t>
  </si>
  <si>
    <t>1234567 0000</t>
  </si>
  <si>
    <t>Franz Muster</t>
  </si>
  <si>
    <t>Sicherheitsreserve für Planung</t>
  </si>
</sst>
</file>

<file path=xl/styles.xml><?xml version="1.0" encoding="utf-8"?>
<styleSheet xmlns="http://schemas.openxmlformats.org/spreadsheetml/2006/main">
  <numFmts count="6">
    <numFmt numFmtId="8" formatCode="&quot;€&quot;\ #,##0.00;[Red]\-&quot;€&quot;\ #,##0.00"/>
    <numFmt numFmtId="43" formatCode="_-* #,##0.00_-;\-* #,##0.00_-;_-* &quot;-&quot;??_-;_-@_-"/>
    <numFmt numFmtId="164" formatCode="#,##0.00_ ;\-#,##0.00\ "/>
    <numFmt numFmtId="165" formatCode="_-[$€-C07]\ * #,##0.00_-;\-[$€-C07]\ * #,##0.00_-;_-[$€-C07]\ * &quot;-&quot;??_-;_-@_-"/>
    <numFmt numFmtId="166" formatCode="#,##0.00_ ;[Red]\-#,##0.00\ "/>
    <numFmt numFmtId="167" formatCode="#,##0_ ;[Red]\-#,##0\ "/>
  </numFmts>
  <fonts count="46">
    <font>
      <sz val="11"/>
      <color theme="1"/>
      <name val="Calibri"/>
      <family val="2"/>
      <scheme val="minor"/>
    </font>
    <font>
      <b/>
      <sz val="11"/>
      <color theme="3"/>
      <name val="Arial"/>
      <family val="2"/>
    </font>
    <font>
      <sz val="11"/>
      <color theme="3"/>
      <name val="Arial"/>
      <family val="2"/>
    </font>
    <font>
      <b/>
      <sz val="14"/>
      <color theme="3"/>
      <name val="Arial"/>
      <family val="2"/>
    </font>
    <font>
      <sz val="28"/>
      <color theme="3"/>
      <name val="Arial"/>
      <family val="2"/>
    </font>
    <font>
      <sz val="10"/>
      <color theme="3"/>
      <name val="Arial"/>
      <family val="2"/>
    </font>
    <font>
      <b/>
      <sz val="10"/>
      <color theme="3"/>
      <name val="Arial"/>
      <family val="2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14"/>
      <color theme="3"/>
      <name val="Arial"/>
      <family val="2"/>
    </font>
    <font>
      <b/>
      <sz val="14"/>
      <color rgb="FFFF0000"/>
      <name val="Arial"/>
      <family val="2"/>
    </font>
    <font>
      <b/>
      <sz val="10"/>
      <color rgb="FFFF0000"/>
      <name val="Arial"/>
      <family val="2"/>
    </font>
    <font>
      <b/>
      <sz val="12"/>
      <color theme="3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9"/>
      <color indexed="81"/>
      <name val="Tahoma"/>
      <family val="2"/>
    </font>
    <font>
      <sz val="16"/>
      <color rgb="FFFF0000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3"/>
      <name val="Arial"/>
      <family val="2"/>
    </font>
    <font>
      <b/>
      <sz val="10.5"/>
      <color rgb="FFFFFFFF"/>
      <name val="Arial"/>
      <family val="2"/>
    </font>
    <font>
      <sz val="22"/>
      <color theme="1"/>
      <name val="Arial"/>
      <family val="2"/>
    </font>
    <font>
      <sz val="3"/>
      <color theme="1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9"/>
      <color theme="3"/>
      <name val="Arial"/>
      <family val="2"/>
    </font>
    <font>
      <b/>
      <sz val="11"/>
      <color theme="1"/>
      <name val="Calibri"/>
      <family val="2"/>
      <scheme val="minor"/>
    </font>
    <font>
      <sz val="5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6"/>
      <color rgb="FFC00000"/>
      <name val="Arial"/>
      <family val="2"/>
    </font>
    <font>
      <b/>
      <sz val="12"/>
      <color rgb="FF000000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u/>
      <sz val="11"/>
      <color theme="10"/>
      <name val="Calibri"/>
      <family val="2"/>
    </font>
    <font>
      <u/>
      <sz val="12"/>
      <color theme="10"/>
      <name val="Arial"/>
      <family val="2"/>
    </font>
    <font>
      <b/>
      <sz val="22"/>
      <color theme="1"/>
      <name val="Arial"/>
      <family val="2"/>
    </font>
    <font>
      <b/>
      <sz val="12"/>
      <color theme="1"/>
      <name val="Calibri"/>
      <family val="2"/>
      <scheme val="minor"/>
    </font>
    <font>
      <sz val="9"/>
      <color theme="0"/>
      <name val="Arial"/>
      <family val="2"/>
    </font>
    <font>
      <sz val="10"/>
      <color rgb="FFFF0000"/>
      <name val="Arial"/>
      <family val="2"/>
    </font>
    <font>
      <b/>
      <sz val="11"/>
      <color rgb="FFFF0000"/>
      <name val="Arial"/>
      <family val="2"/>
    </font>
    <font>
      <b/>
      <sz val="9"/>
      <color rgb="FFFF0000"/>
      <name val="Arial"/>
      <family val="2"/>
    </font>
    <font>
      <b/>
      <sz val="11"/>
      <color rgb="FFFF0000"/>
      <name val="Calibri"/>
      <family val="2"/>
      <scheme val="minor"/>
    </font>
    <font>
      <sz val="20"/>
      <color theme="3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medium">
        <color theme="3"/>
      </left>
      <right/>
      <top style="medium">
        <color theme="3"/>
      </top>
      <bottom style="medium">
        <color theme="3"/>
      </bottom>
      <diagonal/>
    </border>
    <border>
      <left/>
      <right/>
      <top style="medium">
        <color theme="3"/>
      </top>
      <bottom style="medium">
        <color theme="3"/>
      </bottom>
      <diagonal/>
    </border>
    <border>
      <left/>
      <right style="medium">
        <color theme="3"/>
      </right>
      <top style="medium">
        <color theme="3"/>
      </top>
      <bottom style="medium">
        <color theme="3"/>
      </bottom>
      <diagonal/>
    </border>
    <border>
      <left style="thin">
        <color theme="3"/>
      </left>
      <right/>
      <top style="thin">
        <color theme="3"/>
      </top>
      <bottom style="thin">
        <color theme="3"/>
      </bottom>
      <diagonal/>
    </border>
    <border>
      <left/>
      <right/>
      <top style="thin">
        <color theme="3"/>
      </top>
      <bottom style="thin">
        <color theme="3"/>
      </bottom>
      <diagonal/>
    </border>
    <border>
      <left/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indexed="64"/>
      </left>
      <right/>
      <top style="thin">
        <color indexed="64"/>
      </top>
      <bottom style="thin">
        <color theme="3"/>
      </bottom>
      <diagonal/>
    </border>
    <border>
      <left/>
      <right style="thin">
        <color indexed="64"/>
      </right>
      <top style="thin">
        <color indexed="64"/>
      </top>
      <bottom style="thin">
        <color theme="3"/>
      </bottom>
      <diagonal/>
    </border>
    <border>
      <left style="thin">
        <color indexed="64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 style="thin">
        <color indexed="64"/>
      </right>
      <top style="thin">
        <color theme="3"/>
      </top>
      <bottom style="thin">
        <color theme="3"/>
      </bottom>
      <diagonal/>
    </border>
    <border>
      <left style="thin">
        <color indexed="64"/>
      </left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theme="3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7" fillId="0" borderId="0" applyFont="0" applyFill="0" applyBorder="0" applyAlignment="0" applyProtection="0"/>
    <xf numFmtId="0" fontId="36" fillId="0" borderId="0" applyNumberFormat="0" applyFill="0" applyBorder="0" applyAlignment="0" applyProtection="0">
      <alignment vertical="top"/>
      <protection locked="0"/>
    </xf>
  </cellStyleXfs>
  <cellXfs count="305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3" fillId="0" borderId="0" xfId="0" applyFont="1" applyAlignment="1">
      <alignment horizontal="center"/>
    </xf>
    <xf numFmtId="0" fontId="12" fillId="2" borderId="0" xfId="0" applyFont="1" applyFill="1" applyBorder="1" applyAlignment="1" applyProtection="1">
      <alignment horizontal="right" vertical="center"/>
    </xf>
    <xf numFmtId="0" fontId="2" fillId="3" borderId="0" xfId="0" applyFont="1" applyFill="1" applyAlignment="1">
      <alignment vertical="center"/>
    </xf>
    <xf numFmtId="0" fontId="0" fillId="2" borderId="0" xfId="0" applyFill="1"/>
    <xf numFmtId="0" fontId="1" fillId="0" borderId="0" xfId="0" applyFont="1" applyFill="1" applyBorder="1" applyAlignment="1">
      <alignment vertical="center"/>
    </xf>
    <xf numFmtId="49" fontId="1" fillId="0" borderId="0" xfId="0" applyNumberFormat="1" applyFont="1" applyFill="1" applyBorder="1" applyAlignment="1">
      <alignment vertical="center"/>
    </xf>
    <xf numFmtId="0" fontId="15" fillId="0" borderId="0" xfId="0" applyFont="1"/>
    <xf numFmtId="0" fontId="16" fillId="0" borderId="0" xfId="0" applyFont="1"/>
    <xf numFmtId="0" fontId="16" fillId="0" borderId="0" xfId="0" applyFont="1" applyProtection="1"/>
    <xf numFmtId="0" fontId="17" fillId="0" borderId="0" xfId="0" applyFont="1" applyAlignment="1" applyProtection="1">
      <alignment horizontal="right" vertical="center" indent="1"/>
    </xf>
    <xf numFmtId="0" fontId="17" fillId="0" borderId="0" xfId="0" applyFont="1" applyFill="1" applyAlignment="1" applyProtection="1">
      <alignment horizontal="right" vertical="center" indent="1"/>
    </xf>
    <xf numFmtId="0" fontId="17" fillId="0" borderId="0" xfId="0" applyFont="1" applyFill="1" applyBorder="1" applyAlignment="1" applyProtection="1">
      <alignment horizontal="left" vertical="center"/>
    </xf>
    <xf numFmtId="0" fontId="16" fillId="0" borderId="0" xfId="0" applyFont="1" applyFill="1" applyProtection="1"/>
    <xf numFmtId="0" fontId="16" fillId="0" borderId="0" xfId="0" applyFont="1" applyFill="1"/>
    <xf numFmtId="0" fontId="17" fillId="0" borderId="0" xfId="0" applyFont="1" applyAlignment="1" applyProtection="1">
      <alignment horizontal="right" indent="1"/>
    </xf>
    <xf numFmtId="0" fontId="16" fillId="0" borderId="0" xfId="0" applyFont="1" applyAlignment="1" applyProtection="1">
      <alignment horizontal="right" indent="1"/>
    </xf>
    <xf numFmtId="0" fontId="16" fillId="0" borderId="0" xfId="0" applyFont="1" applyFill="1" applyAlignment="1" applyProtection="1">
      <alignment vertical="center"/>
    </xf>
    <xf numFmtId="0" fontId="16" fillId="2" borderId="0" xfId="0" applyFont="1" applyFill="1"/>
    <xf numFmtId="0" fontId="19" fillId="2" borderId="0" xfId="0" applyFont="1" applyFill="1" applyAlignment="1">
      <alignment horizontal="center"/>
    </xf>
    <xf numFmtId="0" fontId="21" fillId="0" borderId="0" xfId="0" applyFont="1"/>
    <xf numFmtId="0" fontId="17" fillId="2" borderId="7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14" fontId="17" fillId="0" borderId="0" xfId="0" applyNumberFormat="1" applyFont="1" applyFill="1" applyBorder="1" applyAlignment="1">
      <alignment horizontal="center" vertical="center"/>
    </xf>
    <xf numFmtId="0" fontId="22" fillId="0" borderId="0" xfId="0" applyFont="1" applyAlignment="1">
      <alignment horizontal="center"/>
    </xf>
    <xf numFmtId="0" fontId="22" fillId="0" borderId="0" xfId="0" applyFont="1"/>
    <xf numFmtId="0" fontId="23" fillId="0" borderId="0" xfId="0" applyFont="1"/>
    <xf numFmtId="0" fontId="24" fillId="0" borderId="7" xfId="0" applyFont="1" applyFill="1" applyBorder="1" applyAlignment="1" applyProtection="1">
      <alignment horizontal="left" vertical="center"/>
    </xf>
    <xf numFmtId="0" fontId="23" fillId="0" borderId="0" xfId="0" applyFont="1" applyProtection="1"/>
    <xf numFmtId="0" fontId="24" fillId="0" borderId="0" xfId="0" applyFont="1" applyFill="1" applyBorder="1" applyAlignment="1" applyProtection="1">
      <alignment horizontal="left" vertical="center"/>
    </xf>
    <xf numFmtId="0" fontId="29" fillId="0" borderId="0" xfId="0" applyFont="1" applyAlignment="1">
      <alignment horizontal="center"/>
    </xf>
    <xf numFmtId="0" fontId="24" fillId="0" borderId="16" xfId="0" applyFont="1" applyFill="1" applyBorder="1" applyAlignment="1" applyProtection="1">
      <alignment horizontal="center" vertical="center"/>
    </xf>
    <xf numFmtId="14" fontId="24" fillId="2" borderId="17" xfId="0" applyNumberFormat="1" applyFont="1" applyFill="1" applyBorder="1" applyAlignment="1" applyProtection="1">
      <alignment horizontal="center" vertical="center"/>
      <protection locked="0"/>
    </xf>
    <xf numFmtId="0" fontId="24" fillId="0" borderId="18" xfId="0" applyFont="1" applyFill="1" applyBorder="1" applyAlignment="1" applyProtection="1">
      <alignment horizontal="center" vertical="center"/>
    </xf>
    <xf numFmtId="14" fontId="24" fillId="2" borderId="19" xfId="0" applyNumberFormat="1" applyFont="1" applyFill="1" applyBorder="1" applyAlignment="1" applyProtection="1">
      <alignment horizontal="center" vertical="center"/>
      <protection locked="0"/>
    </xf>
    <xf numFmtId="0" fontId="19" fillId="0" borderId="0" xfId="0" applyFont="1" applyAlignment="1">
      <alignment horizontal="center"/>
    </xf>
    <xf numFmtId="0" fontId="32" fillId="0" borderId="0" xfId="0" applyFont="1" applyAlignment="1">
      <alignment horizontal="center"/>
    </xf>
    <xf numFmtId="0" fontId="0" fillId="0" borderId="0" xfId="0" applyAlignment="1">
      <alignment vertical="top"/>
    </xf>
    <xf numFmtId="0" fontId="35" fillId="0" borderId="0" xfId="0" applyFont="1" applyAlignment="1">
      <alignment wrapText="1"/>
    </xf>
    <xf numFmtId="0" fontId="31" fillId="0" borderId="0" xfId="0" applyFont="1"/>
    <xf numFmtId="0" fontId="30" fillId="0" borderId="0" xfId="0" applyFont="1" applyAlignment="1">
      <alignment horizontal="center" wrapText="1"/>
    </xf>
    <xf numFmtId="0" fontId="0" fillId="0" borderId="0" xfId="0" applyFill="1"/>
    <xf numFmtId="0" fontId="19" fillId="0" borderId="0" xfId="0" applyFont="1" applyFill="1" applyAlignment="1">
      <alignment horizontal="center"/>
    </xf>
    <xf numFmtId="0" fontId="37" fillId="0" borderId="0" xfId="2" applyFont="1" applyAlignment="1" applyProtection="1">
      <alignment horizontal="center"/>
    </xf>
    <xf numFmtId="0" fontId="29" fillId="0" borderId="0" xfId="0" applyFont="1" applyAlignment="1">
      <alignment horizontal="left"/>
    </xf>
    <xf numFmtId="0" fontId="23" fillId="0" borderId="0" xfId="0" applyFont="1" applyFill="1"/>
    <xf numFmtId="0" fontId="23" fillId="0" borderId="0" xfId="0" applyFont="1" applyFill="1" applyProtection="1"/>
    <xf numFmtId="0" fontId="38" fillId="0" borderId="0" xfId="0" applyFont="1" applyFill="1" applyAlignment="1">
      <alignment vertical="center"/>
    </xf>
    <xf numFmtId="0" fontId="20" fillId="0" borderId="0" xfId="0" applyFont="1" applyAlignment="1">
      <alignment horizontal="center"/>
    </xf>
    <xf numFmtId="0" fontId="39" fillId="0" borderId="0" xfId="0" applyFont="1"/>
    <xf numFmtId="0" fontId="0" fillId="0" borderId="0" xfId="0" applyAlignment="1">
      <alignment horizontal="left" indent="1"/>
    </xf>
    <xf numFmtId="0" fontId="39" fillId="0" borderId="0" xfId="0" applyFont="1" applyAlignment="1">
      <alignment horizontal="left"/>
    </xf>
    <xf numFmtId="0" fontId="28" fillId="0" borderId="0" xfId="0" applyFont="1" applyAlignment="1">
      <alignment horizontal="left" indent="1"/>
    </xf>
    <xf numFmtId="0" fontId="0" fillId="0" borderId="0" xfId="0" applyAlignment="1">
      <alignment horizontal="right"/>
    </xf>
    <xf numFmtId="0" fontId="39" fillId="0" borderId="0" xfId="0" applyFont="1" applyAlignment="1">
      <alignment horizontal="center"/>
    </xf>
    <xf numFmtId="0" fontId="2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vertical="center"/>
      <protection locked="0"/>
    </xf>
    <xf numFmtId="0" fontId="5" fillId="0" borderId="0" xfId="0" applyFont="1" applyBorder="1" applyAlignment="1" applyProtection="1">
      <alignment vertical="center"/>
      <protection locked="0"/>
    </xf>
    <xf numFmtId="0" fontId="6" fillId="4" borderId="1" xfId="0" applyFont="1" applyFill="1" applyBorder="1" applyAlignment="1" applyProtection="1">
      <alignment horizontal="center" vertical="center" wrapText="1"/>
      <protection locked="0"/>
    </xf>
    <xf numFmtId="167" fontId="6" fillId="4" borderId="1" xfId="0" applyNumberFormat="1" applyFont="1" applyFill="1" applyBorder="1" applyAlignment="1" applyProtection="1">
      <alignment vertical="center"/>
      <protection locked="0"/>
    </xf>
    <xf numFmtId="167" fontId="1" fillId="3" borderId="1" xfId="0" applyNumberFormat="1" applyFont="1" applyFill="1" applyBorder="1" applyAlignment="1" applyProtection="1">
      <alignment vertical="center"/>
      <protection locked="0"/>
    </xf>
    <xf numFmtId="167" fontId="5" fillId="0" borderId="1" xfId="0" applyNumberFormat="1" applyFont="1" applyFill="1" applyBorder="1" applyAlignment="1" applyProtection="1">
      <alignment vertical="center"/>
      <protection locked="0"/>
    </xf>
    <xf numFmtId="167" fontId="6" fillId="0" borderId="1" xfId="0" applyNumberFormat="1" applyFont="1" applyFill="1" applyBorder="1" applyAlignment="1" applyProtection="1">
      <alignment vertical="center"/>
      <protection locked="0"/>
    </xf>
    <xf numFmtId="0" fontId="2" fillId="3" borderId="0" xfId="0" applyFont="1" applyFill="1" applyAlignment="1" applyProtection="1">
      <alignment vertical="center"/>
    </xf>
    <xf numFmtId="0" fontId="5" fillId="3" borderId="0" xfId="0" applyFont="1" applyFill="1" applyBorder="1" applyAlignment="1" applyProtection="1">
      <alignment vertical="center"/>
    </xf>
    <xf numFmtId="0" fontId="2" fillId="0" borderId="0" xfId="0" applyFont="1" applyAlignment="1" applyProtection="1">
      <alignment horizontal="center" vertical="center"/>
    </xf>
    <xf numFmtId="0" fontId="2" fillId="0" borderId="0" xfId="0" applyFont="1" applyAlignment="1" applyProtection="1">
      <alignment vertical="center"/>
    </xf>
    <xf numFmtId="0" fontId="6" fillId="0" borderId="0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1" fillId="0" borderId="0" xfId="0" applyFont="1" applyBorder="1" applyAlignment="1" applyProtection="1">
      <alignment horizontal="center" vertical="center"/>
    </xf>
    <xf numFmtId="14" fontId="5" fillId="2" borderId="0" xfId="0" applyNumberFormat="1" applyFont="1" applyFill="1" applyBorder="1" applyAlignment="1" applyProtection="1">
      <alignment horizontal="center" vertical="center"/>
    </xf>
    <xf numFmtId="0" fontId="6" fillId="2" borderId="0" xfId="0" applyFont="1" applyFill="1" applyBorder="1" applyAlignment="1" applyProtection="1">
      <alignment horizontal="right" vertical="center"/>
    </xf>
    <xf numFmtId="0" fontId="2" fillId="0" borderId="0" xfId="0" applyFont="1" applyAlignment="1" applyProtection="1"/>
    <xf numFmtId="0" fontId="6" fillId="0" borderId="0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left" vertical="center"/>
    </xf>
    <xf numFmtId="0" fontId="5" fillId="0" borderId="0" xfId="0" applyFont="1" applyBorder="1" applyAlignment="1" applyProtection="1">
      <alignment horizontal="left" vertical="center"/>
    </xf>
    <xf numFmtId="0" fontId="2" fillId="0" borderId="0" xfId="0" applyFont="1" applyAlignment="1" applyProtection="1">
      <alignment horizontal="center"/>
    </xf>
    <xf numFmtId="0" fontId="3" fillId="0" borderId="0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horizontal="center" vertical="center"/>
    </xf>
    <xf numFmtId="0" fontId="1" fillId="0" borderId="2" xfId="0" applyFont="1" applyBorder="1" applyAlignment="1" applyProtection="1">
      <alignment vertical="center"/>
    </xf>
    <xf numFmtId="0" fontId="1" fillId="3" borderId="4" xfId="0" applyFont="1" applyFill="1" applyBorder="1" applyAlignment="1" applyProtection="1">
      <alignment horizontal="center" vertical="center"/>
    </xf>
    <xf numFmtId="0" fontId="1" fillId="3" borderId="3" xfId="0" applyFont="1" applyFill="1" applyBorder="1" applyAlignment="1" applyProtection="1">
      <alignment vertical="center"/>
    </xf>
    <xf numFmtId="0" fontId="3" fillId="3" borderId="3" xfId="0" applyFont="1" applyFill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horizontal="center" vertical="center"/>
    </xf>
    <xf numFmtId="0" fontId="10" fillId="0" borderId="1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left" vertical="center"/>
    </xf>
    <xf numFmtId="0" fontId="1" fillId="3" borderId="1" xfId="0" applyFont="1" applyFill="1" applyBorder="1" applyAlignment="1" applyProtection="1">
      <alignment vertical="center"/>
    </xf>
    <xf numFmtId="0" fontId="1" fillId="3" borderId="1" xfId="0" applyFont="1" applyFill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49" fontId="1" fillId="0" borderId="1" xfId="0" applyNumberFormat="1" applyFont="1" applyBorder="1" applyAlignment="1" applyProtection="1">
      <alignment vertical="center"/>
    </xf>
    <xf numFmtId="49" fontId="1" fillId="0" borderId="1" xfId="0" applyNumberFormat="1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vertical="center"/>
    </xf>
    <xf numFmtId="0" fontId="1" fillId="0" borderId="2" xfId="0" applyFont="1" applyBorder="1" applyAlignment="1" applyProtection="1">
      <alignment horizontal="center" vertical="center"/>
    </xf>
    <xf numFmtId="49" fontId="1" fillId="3" borderId="1" xfId="0" applyNumberFormat="1" applyFont="1" applyFill="1" applyBorder="1" applyAlignment="1" applyProtection="1">
      <alignment vertical="center"/>
    </xf>
    <xf numFmtId="49" fontId="1" fillId="3" borderId="1" xfId="0" applyNumberFormat="1" applyFont="1" applyFill="1" applyBorder="1" applyAlignment="1" applyProtection="1">
      <alignment horizontal="center" vertical="center"/>
    </xf>
    <xf numFmtId="0" fontId="23" fillId="0" borderId="0" xfId="0" applyFont="1" applyProtection="1">
      <protection locked="0"/>
    </xf>
    <xf numFmtId="0" fontId="24" fillId="2" borderId="20" xfId="0" applyFont="1" applyFill="1" applyBorder="1" applyProtection="1">
      <protection locked="0"/>
    </xf>
    <xf numFmtId="0" fontId="24" fillId="2" borderId="21" xfId="0" applyFont="1" applyFill="1" applyBorder="1" applyProtection="1">
      <protection locked="0"/>
    </xf>
    <xf numFmtId="0" fontId="24" fillId="0" borderId="0" xfId="0" applyFont="1" applyProtection="1">
      <protection locked="0"/>
    </xf>
    <xf numFmtId="0" fontId="24" fillId="2" borderId="25" xfId="0" applyFont="1" applyFill="1" applyBorder="1" applyAlignment="1" applyProtection="1">
      <alignment horizontal="center" vertical="center" wrapText="1"/>
      <protection locked="0"/>
    </xf>
    <xf numFmtId="0" fontId="24" fillId="2" borderId="1" xfId="0" applyFont="1" applyFill="1" applyBorder="1" applyAlignment="1" applyProtection="1">
      <alignment horizontal="center" vertical="center" wrapText="1"/>
      <protection locked="0"/>
    </xf>
    <xf numFmtId="0" fontId="24" fillId="2" borderId="4" xfId="0" applyFont="1" applyFill="1" applyBorder="1" applyAlignment="1" applyProtection="1">
      <alignment horizontal="center" vertical="center"/>
      <protection locked="0"/>
    </xf>
    <xf numFmtId="0" fontId="24" fillId="2" borderId="1" xfId="0" applyFont="1" applyFill="1" applyBorder="1" applyAlignment="1" applyProtection="1">
      <alignment horizontal="center" vertical="center"/>
      <protection locked="0"/>
    </xf>
    <xf numFmtId="0" fontId="24" fillId="2" borderId="26" xfId="0" applyFont="1" applyFill="1" applyBorder="1" applyAlignment="1" applyProtection="1">
      <alignment horizontal="center" vertical="center"/>
      <protection locked="0"/>
    </xf>
    <xf numFmtId="0" fontId="24" fillId="0" borderId="0" xfId="0" applyFont="1" applyAlignment="1" applyProtection="1">
      <alignment vertical="center"/>
      <protection locked="0"/>
    </xf>
    <xf numFmtId="0" fontId="24" fillId="0" borderId="25" xfId="0" applyFont="1" applyBorder="1" applyAlignment="1" applyProtection="1">
      <alignment vertical="center" wrapText="1"/>
      <protection locked="0"/>
    </xf>
    <xf numFmtId="164" fontId="24" fillId="0" borderId="1" xfId="0" applyNumberFormat="1" applyFont="1" applyBorder="1" applyAlignment="1" applyProtection="1">
      <alignment vertical="center"/>
      <protection locked="0"/>
    </xf>
    <xf numFmtId="164" fontId="24" fillId="0" borderId="26" xfId="0" applyNumberFormat="1" applyFont="1" applyBorder="1" applyAlignment="1" applyProtection="1">
      <alignment vertical="center"/>
      <protection locked="0"/>
    </xf>
    <xf numFmtId="0" fontId="24" fillId="0" borderId="27" xfId="0" applyFont="1" applyBorder="1" applyAlignment="1" applyProtection="1">
      <alignment vertical="center" wrapText="1"/>
      <protection locked="0"/>
    </xf>
    <xf numFmtId="0" fontId="24" fillId="0" borderId="0" xfId="0" applyFont="1" applyBorder="1" applyAlignment="1" applyProtection="1">
      <alignment vertical="center"/>
      <protection locked="0"/>
    </xf>
    <xf numFmtId="8" fontId="24" fillId="0" borderId="0" xfId="0" applyNumberFormat="1" applyFont="1" applyBorder="1" applyAlignment="1" applyProtection="1">
      <alignment vertical="center"/>
      <protection locked="0"/>
    </xf>
    <xf numFmtId="0" fontId="24" fillId="7" borderId="25" xfId="0" applyFont="1" applyFill="1" applyBorder="1" applyAlignment="1" applyProtection="1">
      <alignment horizontal="center" vertical="center" wrapText="1"/>
      <protection locked="0"/>
    </xf>
    <xf numFmtId="0" fontId="23" fillId="0" borderId="1" xfId="0" applyFont="1" applyBorder="1" applyAlignment="1" applyProtection="1">
      <alignment horizontal="center" vertical="center"/>
      <protection locked="0"/>
    </xf>
    <xf numFmtId="165" fontId="23" fillId="2" borderId="1" xfId="1" applyNumberFormat="1" applyFont="1" applyFill="1" applyBorder="1" applyAlignment="1" applyProtection="1">
      <alignment horizontal="center"/>
      <protection locked="0"/>
    </xf>
    <xf numFmtId="165" fontId="23" fillId="2" borderId="26" xfId="1" applyNumberFormat="1" applyFont="1" applyFill="1" applyBorder="1" applyAlignment="1" applyProtection="1">
      <alignment horizontal="center"/>
      <protection locked="0"/>
    </xf>
    <xf numFmtId="0" fontId="23" fillId="2" borderId="25" xfId="0" applyFont="1" applyFill="1" applyBorder="1" applyAlignment="1" applyProtection="1">
      <alignment horizontal="center" vertical="center"/>
      <protection locked="0"/>
    </xf>
    <xf numFmtId="3" fontId="23" fillId="0" borderId="1" xfId="0" applyNumberFormat="1" applyFont="1" applyBorder="1" applyAlignment="1" applyProtection="1">
      <alignment horizontal="center"/>
      <protection locked="0"/>
    </xf>
    <xf numFmtId="3" fontId="23" fillId="0" borderId="1" xfId="1" applyNumberFormat="1" applyFont="1" applyBorder="1" applyAlignment="1" applyProtection="1">
      <alignment horizontal="right"/>
      <protection locked="0"/>
    </xf>
    <xf numFmtId="3" fontId="24" fillId="2" borderId="26" xfId="0" applyNumberFormat="1" applyFont="1" applyFill="1" applyBorder="1" applyAlignment="1" applyProtection="1">
      <alignment horizontal="right"/>
      <protection locked="0"/>
    </xf>
    <xf numFmtId="0" fontId="23" fillId="2" borderId="25" xfId="0" applyFont="1" applyFill="1" applyBorder="1" applyAlignment="1" applyProtection="1">
      <alignment horizontal="center" vertical="center" wrapText="1"/>
      <protection locked="0"/>
    </xf>
    <xf numFmtId="166" fontId="23" fillId="0" borderId="1" xfId="1" applyNumberFormat="1" applyFont="1" applyBorder="1" applyAlignment="1" applyProtection="1">
      <alignment horizontal="center"/>
      <protection locked="0"/>
    </xf>
    <xf numFmtId="166" fontId="23" fillId="0" borderId="1" xfId="1" applyNumberFormat="1" applyFont="1" applyBorder="1" applyAlignment="1" applyProtection="1">
      <alignment horizontal="right"/>
      <protection locked="0"/>
    </xf>
    <xf numFmtId="166" fontId="23" fillId="2" borderId="26" xfId="1" applyNumberFormat="1" applyFont="1" applyFill="1" applyBorder="1" applyAlignment="1" applyProtection="1">
      <alignment horizontal="right"/>
      <protection locked="0"/>
    </xf>
    <xf numFmtId="166" fontId="24" fillId="2" borderId="1" xfId="1" applyNumberFormat="1" applyFont="1" applyFill="1" applyBorder="1" applyAlignment="1" applyProtection="1">
      <alignment horizontal="center" vertical="center"/>
      <protection locked="0"/>
    </xf>
    <xf numFmtId="166" fontId="24" fillId="2" borderId="1" xfId="1" applyNumberFormat="1" applyFont="1" applyFill="1" applyBorder="1" applyAlignment="1" applyProtection="1">
      <alignment horizontal="right" vertical="center"/>
      <protection locked="0"/>
    </xf>
    <xf numFmtId="166" fontId="24" fillId="2" borderId="26" xfId="1" applyNumberFormat="1" applyFont="1" applyFill="1" applyBorder="1" applyAlignment="1" applyProtection="1">
      <alignment horizontal="right" vertical="center"/>
      <protection locked="0"/>
    </xf>
    <xf numFmtId="0" fontId="23" fillId="0" borderId="0" xfId="0" applyFont="1" applyAlignment="1" applyProtection="1">
      <alignment vertical="center"/>
      <protection locked="0"/>
    </xf>
    <xf numFmtId="0" fontId="24" fillId="3" borderId="25" xfId="0" applyFont="1" applyFill="1" applyBorder="1" applyAlignment="1" applyProtection="1">
      <alignment horizontal="center" vertical="center" wrapText="1"/>
      <protection locked="0"/>
    </xf>
    <xf numFmtId="166" fontId="24" fillId="3" borderId="1" xfId="0" applyNumberFormat="1" applyFont="1" applyFill="1" applyBorder="1" applyAlignment="1" applyProtection="1">
      <alignment horizontal="center"/>
      <protection locked="0"/>
    </xf>
    <xf numFmtId="166" fontId="24" fillId="3" borderId="26" xfId="0" applyNumberFormat="1" applyFont="1" applyFill="1" applyBorder="1" applyAlignment="1" applyProtection="1">
      <alignment horizontal="right"/>
      <protection locked="0"/>
    </xf>
    <xf numFmtId="0" fontId="24" fillId="3" borderId="27" xfId="0" applyFont="1" applyFill="1" applyBorder="1" applyAlignment="1" applyProtection="1">
      <alignment horizontal="center" vertical="center" wrapText="1"/>
      <protection locked="0"/>
    </xf>
    <xf numFmtId="4" fontId="24" fillId="3" borderId="28" xfId="0" applyNumberFormat="1" applyFont="1" applyFill="1" applyBorder="1" applyAlignment="1" applyProtection="1">
      <alignment horizontal="center"/>
      <protection locked="0"/>
    </xf>
    <xf numFmtId="4" fontId="24" fillId="3" borderId="29" xfId="0" applyNumberFormat="1" applyFont="1" applyFill="1" applyBorder="1" applyAlignment="1" applyProtection="1">
      <alignment horizontal="right"/>
      <protection locked="0"/>
    </xf>
    <xf numFmtId="0" fontId="23" fillId="0" borderId="0" xfId="0" applyFont="1" applyBorder="1" applyAlignment="1" applyProtection="1">
      <alignment horizontal="center"/>
      <protection locked="0"/>
    </xf>
    <xf numFmtId="165" fontId="23" fillId="0" borderId="0" xfId="1" applyNumberFormat="1" applyFont="1" applyBorder="1" applyAlignment="1" applyProtection="1">
      <alignment horizontal="right"/>
      <protection locked="0"/>
    </xf>
    <xf numFmtId="0" fontId="23" fillId="0" borderId="0" xfId="0" applyFont="1" applyBorder="1" applyProtection="1">
      <protection locked="0"/>
    </xf>
    <xf numFmtId="0" fontId="20" fillId="2" borderId="0" xfId="0" applyFont="1" applyFill="1" applyAlignment="1" applyProtection="1">
      <alignment vertical="center"/>
    </xf>
    <xf numFmtId="0" fontId="23" fillId="2" borderId="0" xfId="0" applyFont="1" applyFill="1" applyProtection="1"/>
    <xf numFmtId="164" fontId="23" fillId="0" borderId="0" xfId="1" applyNumberFormat="1" applyFont="1" applyProtection="1">
      <protection locked="0"/>
    </xf>
    <xf numFmtId="164" fontId="24" fillId="2" borderId="5" xfId="1" applyNumberFormat="1" applyFont="1" applyFill="1" applyBorder="1" applyAlignment="1" applyProtection="1">
      <alignment horizontal="center" vertical="center"/>
      <protection locked="0"/>
    </xf>
    <xf numFmtId="164" fontId="24" fillId="2" borderId="1" xfId="1" applyNumberFormat="1" applyFont="1" applyFill="1" applyBorder="1" applyAlignment="1" applyProtection="1">
      <alignment horizontal="center" wrapText="1"/>
      <protection locked="0"/>
    </xf>
    <xf numFmtId="164" fontId="24" fillId="2" borderId="4" xfId="1" applyNumberFormat="1" applyFont="1" applyFill="1" applyBorder="1" applyAlignment="1" applyProtection="1">
      <alignment horizontal="center" vertical="center" wrapText="1"/>
      <protection locked="0"/>
    </xf>
    <xf numFmtId="164" fontId="24" fillId="2" borderId="4" xfId="1" applyNumberFormat="1" applyFont="1" applyFill="1" applyBorder="1" applyAlignment="1" applyProtection="1">
      <alignment horizontal="center" vertical="center"/>
      <protection locked="0"/>
    </xf>
    <xf numFmtId="164" fontId="24" fillId="2" borderId="1" xfId="1" applyNumberFormat="1" applyFont="1" applyFill="1" applyBorder="1" applyAlignment="1" applyProtection="1">
      <alignment horizontal="center" vertical="center"/>
      <protection locked="0"/>
    </xf>
    <xf numFmtId="164" fontId="24" fillId="2" borderId="1" xfId="1" applyNumberFormat="1" applyFont="1" applyFill="1" applyBorder="1" applyAlignment="1" applyProtection="1">
      <alignment horizontal="center" vertical="center" wrapText="1"/>
      <protection locked="0"/>
    </xf>
    <xf numFmtId="164" fontId="24" fillId="0" borderId="1" xfId="1" applyNumberFormat="1" applyFont="1" applyBorder="1" applyAlignment="1" applyProtection="1">
      <alignment horizontal="center" vertical="center"/>
      <protection locked="0"/>
    </xf>
    <xf numFmtId="164" fontId="24" fillId="0" borderId="0" xfId="1" applyNumberFormat="1" applyFont="1" applyBorder="1" applyAlignment="1" applyProtection="1">
      <alignment horizontal="center" vertical="center"/>
      <protection locked="0"/>
    </xf>
    <xf numFmtId="164" fontId="24" fillId="0" borderId="0" xfId="1" applyNumberFormat="1" applyFont="1" applyBorder="1" applyAlignment="1" applyProtection="1">
      <alignment horizontal="right" vertical="center"/>
      <protection locked="0"/>
    </xf>
    <xf numFmtId="164" fontId="24" fillId="0" borderId="0" xfId="1" applyNumberFormat="1" applyFont="1" applyAlignment="1" applyProtection="1">
      <alignment horizontal="right" vertical="center"/>
      <protection locked="0"/>
    </xf>
    <xf numFmtId="164" fontId="24" fillId="0" borderId="0" xfId="1" applyNumberFormat="1" applyFont="1" applyAlignment="1" applyProtection="1">
      <alignment horizontal="center"/>
      <protection locked="0"/>
    </xf>
    <xf numFmtId="164" fontId="24" fillId="0" borderId="0" xfId="1" applyNumberFormat="1" applyFont="1" applyAlignment="1" applyProtection="1">
      <alignment horizontal="right"/>
      <protection locked="0"/>
    </xf>
    <xf numFmtId="164" fontId="23" fillId="0" borderId="1" xfId="1" applyNumberFormat="1" applyFont="1" applyBorder="1" applyAlignment="1" applyProtection="1">
      <alignment horizontal="center"/>
      <protection locked="0"/>
    </xf>
    <xf numFmtId="166" fontId="24" fillId="2" borderId="1" xfId="1" applyNumberFormat="1" applyFont="1" applyFill="1" applyBorder="1" applyAlignment="1" applyProtection="1">
      <alignment vertical="center"/>
      <protection locked="0"/>
    </xf>
    <xf numFmtId="164" fontId="23" fillId="0" borderId="0" xfId="1" applyNumberFormat="1" applyFont="1" applyAlignment="1" applyProtection="1">
      <alignment horizontal="center"/>
      <protection locked="0"/>
    </xf>
    <xf numFmtId="164" fontId="23" fillId="0" borderId="0" xfId="1" applyNumberFormat="1" applyFont="1" applyAlignment="1" applyProtection="1">
      <alignment horizontal="right"/>
      <protection locked="0"/>
    </xf>
    <xf numFmtId="164" fontId="38" fillId="2" borderId="0" xfId="1" applyNumberFormat="1" applyFont="1" applyFill="1" applyAlignment="1" applyProtection="1">
      <alignment horizontal="left" vertical="center"/>
    </xf>
    <xf numFmtId="164" fontId="23" fillId="2" borderId="0" xfId="1" applyNumberFormat="1" applyFont="1" applyFill="1" applyAlignment="1" applyProtection="1">
      <alignment horizontal="left" vertical="center"/>
    </xf>
    <xf numFmtId="164" fontId="23" fillId="2" borderId="0" xfId="1" applyNumberFormat="1" applyFont="1" applyFill="1" applyAlignment="1" applyProtection="1">
      <alignment horizontal="right"/>
    </xf>
    <xf numFmtId="0" fontId="25" fillId="0" borderId="0" xfId="0" applyFont="1" applyProtection="1">
      <protection locked="0"/>
    </xf>
    <xf numFmtId="164" fontId="26" fillId="2" borderId="5" xfId="1" applyNumberFormat="1" applyFont="1" applyFill="1" applyBorder="1" applyAlignment="1" applyProtection="1">
      <alignment horizontal="center" vertical="center"/>
      <protection locked="0"/>
    </xf>
    <xf numFmtId="165" fontId="26" fillId="2" borderId="1" xfId="1" applyNumberFormat="1" applyFont="1" applyFill="1" applyBorder="1" applyAlignment="1" applyProtection="1">
      <alignment horizontal="center" wrapText="1"/>
      <protection locked="0"/>
    </xf>
    <xf numFmtId="164" fontId="26" fillId="2" borderId="4" xfId="1" applyNumberFormat="1" applyFont="1" applyFill="1" applyBorder="1" applyAlignment="1" applyProtection="1">
      <alignment horizontal="center" vertical="center" wrapText="1"/>
      <protection locked="0"/>
    </xf>
    <xf numFmtId="0" fontId="27" fillId="4" borderId="1" xfId="0" applyFont="1" applyFill="1" applyBorder="1" applyAlignment="1" applyProtection="1">
      <alignment horizontal="center" vertical="center" wrapText="1"/>
      <protection locked="0"/>
    </xf>
    <xf numFmtId="165" fontId="26" fillId="2" borderId="4" xfId="1" applyNumberFormat="1" applyFont="1" applyFill="1" applyBorder="1" applyAlignment="1" applyProtection="1">
      <alignment horizontal="center" vertical="center"/>
      <protection locked="0"/>
    </xf>
    <xf numFmtId="165" fontId="26" fillId="2" borderId="1" xfId="1" applyNumberFormat="1" applyFont="1" applyFill="1" applyBorder="1" applyAlignment="1" applyProtection="1">
      <alignment horizontal="center" vertical="center"/>
      <protection locked="0"/>
    </xf>
    <xf numFmtId="165" fontId="26" fillId="2" borderId="1" xfId="1" applyNumberFormat="1" applyFont="1" applyFill="1" applyBorder="1" applyAlignment="1" applyProtection="1">
      <alignment horizontal="center" vertical="center" wrapText="1"/>
      <protection locked="0"/>
    </xf>
    <xf numFmtId="164" fontId="26" fillId="0" borderId="1" xfId="1" applyNumberFormat="1" applyFont="1" applyBorder="1" applyAlignment="1" applyProtection="1">
      <alignment horizontal="center" vertical="center"/>
      <protection locked="0"/>
    </xf>
    <xf numFmtId="164" fontId="26" fillId="0" borderId="0" xfId="1" applyNumberFormat="1" applyFont="1" applyBorder="1" applyAlignment="1" applyProtection="1">
      <alignment horizontal="center" vertical="center"/>
      <protection locked="0"/>
    </xf>
    <xf numFmtId="165" fontId="26" fillId="0" borderId="0" xfId="1" applyNumberFormat="1" applyFont="1" applyBorder="1" applyAlignment="1" applyProtection="1">
      <alignment horizontal="right" vertical="center"/>
      <protection locked="0"/>
    </xf>
    <xf numFmtId="165" fontId="26" fillId="0" borderId="0" xfId="1" applyNumberFormat="1" applyFont="1" applyAlignment="1" applyProtection="1">
      <alignment horizontal="right" vertical="center"/>
      <protection locked="0"/>
    </xf>
    <xf numFmtId="164" fontId="26" fillId="0" borderId="0" xfId="1" applyNumberFormat="1" applyFont="1" applyAlignment="1" applyProtection="1">
      <alignment horizontal="center"/>
      <protection locked="0"/>
    </xf>
    <xf numFmtId="165" fontId="26" fillId="0" borderId="0" xfId="1" applyNumberFormat="1" applyFont="1" applyAlignment="1" applyProtection="1">
      <alignment horizontal="right"/>
      <protection locked="0"/>
    </xf>
    <xf numFmtId="164" fontId="24" fillId="0" borderId="1" xfId="1" applyNumberFormat="1" applyFont="1" applyBorder="1" applyAlignment="1" applyProtection="1">
      <alignment horizontal="left" vertical="center"/>
      <protection locked="0"/>
    </xf>
    <xf numFmtId="166" fontId="25" fillId="0" borderId="1" xfId="1" applyNumberFormat="1" applyFont="1" applyBorder="1" applyAlignment="1" applyProtection="1">
      <alignment horizontal="right"/>
      <protection locked="0"/>
    </xf>
    <xf numFmtId="166" fontId="26" fillId="2" borderId="1" xfId="1" applyNumberFormat="1" applyFont="1" applyFill="1" applyBorder="1" applyAlignment="1" applyProtection="1">
      <alignment vertical="center"/>
      <protection locked="0"/>
    </xf>
    <xf numFmtId="164" fontId="25" fillId="0" borderId="1" xfId="1" applyNumberFormat="1" applyFont="1" applyBorder="1" applyAlignment="1" applyProtection="1">
      <alignment horizontal="center"/>
      <protection locked="0"/>
    </xf>
    <xf numFmtId="164" fontId="25" fillId="0" borderId="0" xfId="1" applyNumberFormat="1" applyFont="1" applyAlignment="1" applyProtection="1">
      <alignment horizontal="center"/>
      <protection locked="0"/>
    </xf>
    <xf numFmtId="165" fontId="25" fillId="0" borderId="0" xfId="1" applyNumberFormat="1" applyFont="1" applyAlignment="1" applyProtection="1">
      <alignment horizontal="right"/>
      <protection locked="0"/>
    </xf>
    <xf numFmtId="164" fontId="38" fillId="2" borderId="0" xfId="1" applyNumberFormat="1" applyFont="1" applyFill="1" applyAlignment="1" applyProtection="1">
      <alignment vertical="center"/>
    </xf>
    <xf numFmtId="164" fontId="25" fillId="2" borderId="0" xfId="1" applyNumberFormat="1" applyFont="1" applyFill="1" applyAlignment="1" applyProtection="1">
      <alignment vertical="center"/>
    </xf>
    <xf numFmtId="165" fontId="25" fillId="2" borderId="0" xfId="1" applyNumberFormat="1" applyFont="1" applyFill="1" applyAlignment="1" applyProtection="1">
      <alignment horizontal="right"/>
    </xf>
    <xf numFmtId="0" fontId="23" fillId="0" borderId="0" xfId="0" applyFont="1" applyAlignment="1" applyProtection="1">
      <alignment horizontal="center" wrapText="1"/>
      <protection locked="0"/>
    </xf>
    <xf numFmtId="0" fontId="23" fillId="0" borderId="0" xfId="0" applyFont="1" applyAlignment="1" applyProtection="1">
      <alignment horizontal="center"/>
      <protection locked="0"/>
    </xf>
    <xf numFmtId="0" fontId="24" fillId="2" borderId="1" xfId="0" applyFont="1" applyFill="1" applyBorder="1" applyProtection="1">
      <protection locked="0"/>
    </xf>
    <xf numFmtId="0" fontId="24" fillId="2" borderId="1" xfId="0" applyFont="1" applyFill="1" applyBorder="1" applyAlignment="1" applyProtection="1">
      <alignment horizontal="center" wrapText="1"/>
      <protection locked="0"/>
    </xf>
    <xf numFmtId="0" fontId="24" fillId="2" borderId="1" xfId="0" applyFont="1" applyFill="1" applyBorder="1" applyAlignment="1" applyProtection="1">
      <alignment horizontal="center"/>
      <protection locked="0"/>
    </xf>
    <xf numFmtId="0" fontId="24" fillId="2" borderId="1" xfId="0" applyFont="1" applyFill="1" applyBorder="1" applyAlignment="1" applyProtection="1">
      <alignment vertical="center"/>
      <protection locked="0"/>
    </xf>
    <xf numFmtId="0" fontId="24" fillId="0" borderId="1" xfId="0" applyFont="1" applyBorder="1" applyAlignment="1" applyProtection="1">
      <alignment vertical="center"/>
      <protection locked="0"/>
    </xf>
    <xf numFmtId="164" fontId="24" fillId="0" borderId="1" xfId="1" applyNumberFormat="1" applyFont="1" applyBorder="1" applyAlignment="1" applyProtection="1">
      <alignment horizontal="right"/>
      <protection locked="0"/>
    </xf>
    <xf numFmtId="0" fontId="24" fillId="0" borderId="0" xfId="0" applyFont="1" applyAlignment="1" applyProtection="1">
      <alignment horizontal="center" wrapText="1"/>
      <protection locked="0"/>
    </xf>
    <xf numFmtId="0" fontId="24" fillId="0" borderId="0" xfId="0" applyFont="1" applyAlignment="1" applyProtection="1">
      <alignment horizontal="center"/>
      <protection locked="0"/>
    </xf>
    <xf numFmtId="0" fontId="23" fillId="0" borderId="1" xfId="0" applyFont="1" applyBorder="1" applyProtection="1">
      <protection locked="0"/>
    </xf>
    <xf numFmtId="14" fontId="23" fillId="0" borderId="1" xfId="0" applyNumberFormat="1" applyFont="1" applyBorder="1" applyAlignment="1" applyProtection="1">
      <alignment horizontal="center" wrapText="1"/>
      <protection locked="0"/>
    </xf>
    <xf numFmtId="17" fontId="23" fillId="0" borderId="1" xfId="0" applyNumberFormat="1" applyFont="1" applyBorder="1" applyAlignment="1" applyProtection="1">
      <alignment horizontal="center"/>
      <protection locked="0"/>
    </xf>
    <xf numFmtId="0" fontId="23" fillId="2" borderId="0" xfId="0" applyFont="1" applyFill="1" applyAlignment="1" applyProtection="1">
      <alignment horizontal="center" wrapText="1"/>
    </xf>
    <xf numFmtId="0" fontId="23" fillId="2" borderId="0" xfId="0" applyFont="1" applyFill="1" applyAlignment="1" applyProtection="1">
      <alignment horizontal="center"/>
    </xf>
    <xf numFmtId="0" fontId="38" fillId="2" borderId="0" xfId="0" applyFont="1" applyFill="1" applyAlignment="1" applyProtection="1">
      <alignment vertical="center"/>
    </xf>
    <xf numFmtId="164" fontId="23" fillId="0" borderId="1" xfId="1" applyNumberFormat="1" applyFont="1" applyBorder="1" applyAlignment="1" applyProtection="1">
      <alignment horizontal="right"/>
      <protection locked="0"/>
    </xf>
    <xf numFmtId="8" fontId="24" fillId="2" borderId="1" xfId="0" applyNumberFormat="1" applyFont="1" applyFill="1" applyBorder="1" applyAlignment="1" applyProtection="1">
      <alignment vertical="center"/>
      <protection locked="0"/>
    </xf>
    <xf numFmtId="0" fontId="23" fillId="2" borderId="0" xfId="0" applyFont="1" applyFill="1" applyAlignment="1" applyProtection="1">
      <alignment wrapText="1"/>
    </xf>
    <xf numFmtId="0" fontId="23" fillId="0" borderId="0" xfId="0" applyFont="1" applyAlignment="1" applyProtection="1">
      <alignment wrapText="1"/>
      <protection locked="0"/>
    </xf>
    <xf numFmtId="0" fontId="24" fillId="2" borderId="1" xfId="0" applyFont="1" applyFill="1" applyBorder="1" applyAlignment="1" applyProtection="1">
      <alignment wrapText="1"/>
      <protection locked="0"/>
    </xf>
    <xf numFmtId="0" fontId="24" fillId="2" borderId="1" xfId="0" applyFont="1" applyFill="1" applyBorder="1" applyAlignment="1" applyProtection="1">
      <alignment vertical="center" wrapText="1"/>
      <protection locked="0"/>
    </xf>
    <xf numFmtId="0" fontId="24" fillId="0" borderId="0" xfId="0" applyFont="1" applyBorder="1" applyAlignment="1" applyProtection="1">
      <alignment vertical="center" wrapText="1"/>
      <protection locked="0"/>
    </xf>
    <xf numFmtId="0" fontId="24" fillId="0" borderId="0" xfId="0" applyFont="1" applyAlignment="1" applyProtection="1">
      <alignment wrapText="1"/>
      <protection locked="0"/>
    </xf>
    <xf numFmtId="0" fontId="23" fillId="0" borderId="1" xfId="0" applyFont="1" applyBorder="1" applyAlignment="1" applyProtection="1">
      <alignment wrapText="1"/>
      <protection locked="0"/>
    </xf>
    <xf numFmtId="0" fontId="30" fillId="0" borderId="0" xfId="0" applyFont="1"/>
    <xf numFmtId="0" fontId="16" fillId="0" borderId="0" xfId="0" applyFont="1" applyAlignment="1">
      <alignment horizontal="left" wrapText="1" indent="2"/>
    </xf>
    <xf numFmtId="0" fontId="35" fillId="0" borderId="0" xfId="0" applyFont="1" applyAlignment="1">
      <alignment horizontal="left" vertical="top" wrapText="1" indent="2"/>
    </xf>
    <xf numFmtId="0" fontId="33" fillId="0" borderId="0" xfId="0" applyFont="1" applyAlignment="1">
      <alignment vertical="top" wrapText="1"/>
    </xf>
    <xf numFmtId="0" fontId="35" fillId="0" borderId="0" xfId="0" applyFont="1" applyAlignment="1">
      <alignment horizontal="left" wrapText="1" indent="2"/>
    </xf>
    <xf numFmtId="0" fontId="33" fillId="0" borderId="0" xfId="0" applyFont="1"/>
    <xf numFmtId="0" fontId="24" fillId="2" borderId="4" xfId="0" applyFont="1" applyFill="1" applyBorder="1" applyAlignment="1" applyProtection="1">
      <alignment horizontal="center" vertical="center"/>
      <protection locked="0"/>
    </xf>
    <xf numFmtId="0" fontId="18" fillId="0" borderId="0" xfId="0" applyFont="1" applyAlignment="1" applyProtection="1">
      <alignment horizontal="right"/>
    </xf>
    <xf numFmtId="0" fontId="18" fillId="0" borderId="0" xfId="0" applyFont="1" applyFill="1" applyBorder="1" applyAlignment="1" applyProtection="1">
      <alignment horizontal="center" vertical="center"/>
    </xf>
    <xf numFmtId="8" fontId="6" fillId="0" borderId="0" xfId="0" applyNumberFormat="1" applyFont="1" applyFill="1" applyBorder="1" applyAlignment="1" applyProtection="1">
      <alignment horizontal="left" vertical="center" indent="2"/>
    </xf>
    <xf numFmtId="14" fontId="16" fillId="0" borderId="0" xfId="0" applyNumberFormat="1" applyFont="1" applyFill="1" applyAlignment="1" applyProtection="1">
      <alignment horizontal="left" vertical="center" indent="1"/>
    </xf>
    <xf numFmtId="0" fontId="5" fillId="0" borderId="6" xfId="0" applyFont="1" applyBorder="1" applyAlignment="1" applyProtection="1">
      <alignment horizontal="left" vertical="center"/>
    </xf>
    <xf numFmtId="0" fontId="6" fillId="4" borderId="1" xfId="0" applyFont="1" applyFill="1" applyBorder="1" applyAlignment="1" applyProtection="1">
      <alignment horizontal="center" vertical="center" wrapText="1"/>
    </xf>
    <xf numFmtId="0" fontId="6" fillId="2" borderId="1" xfId="0" applyFont="1" applyFill="1" applyBorder="1" applyAlignment="1" applyProtection="1">
      <alignment horizontal="center" vertical="center" wrapText="1"/>
    </xf>
    <xf numFmtId="0" fontId="6" fillId="2" borderId="1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vertical="center"/>
    </xf>
    <xf numFmtId="167" fontId="6" fillId="2" borderId="1" xfId="0" applyNumberFormat="1" applyFont="1" applyFill="1" applyBorder="1" applyAlignment="1" applyProtection="1">
      <alignment vertical="center"/>
    </xf>
    <xf numFmtId="167" fontId="5" fillId="2" borderId="1" xfId="0" applyNumberFormat="1" applyFont="1" applyFill="1" applyBorder="1" applyAlignment="1" applyProtection="1">
      <alignment vertical="center"/>
    </xf>
    <xf numFmtId="167" fontId="1" fillId="4" borderId="1" xfId="0" applyNumberFormat="1" applyFont="1" applyFill="1" applyBorder="1" applyAlignment="1" applyProtection="1">
      <alignment vertical="center"/>
    </xf>
    <xf numFmtId="167" fontId="1" fillId="3" borderId="1" xfId="0" applyNumberFormat="1" applyFont="1" applyFill="1" applyBorder="1" applyAlignment="1" applyProtection="1">
      <alignment vertical="center"/>
    </xf>
    <xf numFmtId="167" fontId="6" fillId="0" borderId="0" xfId="0" applyNumberFormat="1" applyFont="1" applyBorder="1" applyAlignment="1" applyProtection="1">
      <alignment vertical="center"/>
    </xf>
    <xf numFmtId="167" fontId="5" fillId="0" borderId="0" xfId="0" applyNumberFormat="1" applyFont="1" applyBorder="1" applyAlignment="1" applyProtection="1">
      <alignment vertical="center"/>
    </xf>
    <xf numFmtId="167" fontId="6" fillId="0" borderId="0" xfId="0" applyNumberFormat="1" applyFont="1" applyFill="1" applyBorder="1" applyAlignment="1" applyProtection="1">
      <alignment vertical="center"/>
    </xf>
    <xf numFmtId="0" fontId="1" fillId="0" borderId="0" xfId="0" applyFont="1" applyAlignment="1" applyProtection="1">
      <alignment horizontal="right" vertical="center" indent="2"/>
    </xf>
    <xf numFmtId="14" fontId="6" fillId="0" borderId="0" xfId="0" applyNumberFormat="1" applyFont="1" applyBorder="1" applyAlignment="1" applyProtection="1">
      <alignment horizontal="left" vertical="center"/>
    </xf>
    <xf numFmtId="14" fontId="6" fillId="0" borderId="0" xfId="0" applyNumberFormat="1" applyFont="1" applyBorder="1" applyAlignment="1" applyProtection="1">
      <alignment horizontal="center" vertical="center"/>
    </xf>
    <xf numFmtId="9" fontId="11" fillId="0" borderId="1" xfId="0" applyNumberFormat="1" applyFont="1" applyBorder="1" applyAlignment="1" applyProtection="1">
      <alignment horizontal="center" vertical="center"/>
      <protection locked="0"/>
    </xf>
    <xf numFmtId="0" fontId="24" fillId="0" borderId="0" xfId="0" applyFont="1" applyFill="1" applyBorder="1" applyAlignment="1" applyProtection="1">
      <alignment horizontal="center" vertical="center" wrapText="1"/>
      <protection locked="0"/>
    </xf>
    <xf numFmtId="4" fontId="24" fillId="0" borderId="0" xfId="0" applyNumberFormat="1" applyFont="1" applyFill="1" applyBorder="1" applyAlignment="1" applyProtection="1">
      <alignment horizontal="center"/>
      <protection locked="0"/>
    </xf>
    <xf numFmtId="4" fontId="24" fillId="0" borderId="0" xfId="0" applyNumberFormat="1" applyFont="1" applyFill="1" applyBorder="1" applyAlignment="1" applyProtection="1">
      <alignment horizontal="right"/>
      <protection locked="0"/>
    </xf>
    <xf numFmtId="0" fontId="23" fillId="0" borderId="0" xfId="0" applyFont="1" applyFill="1" applyProtection="1">
      <protection locked="0"/>
    </xf>
    <xf numFmtId="167" fontId="11" fillId="4" borderId="1" xfId="0" applyNumberFormat="1" applyFont="1" applyFill="1" applyBorder="1" applyAlignment="1" applyProtection="1">
      <alignment vertical="center"/>
    </xf>
    <xf numFmtId="167" fontId="11" fillId="2" borderId="1" xfId="0" applyNumberFormat="1" applyFont="1" applyFill="1" applyBorder="1" applyAlignment="1" applyProtection="1">
      <alignment vertical="center"/>
    </xf>
    <xf numFmtId="167" fontId="41" fillId="2" borderId="1" xfId="0" applyNumberFormat="1" applyFont="1" applyFill="1" applyBorder="1" applyAlignment="1" applyProtection="1">
      <alignment vertical="center"/>
    </xf>
    <xf numFmtId="167" fontId="11" fillId="4" borderId="1" xfId="0" applyNumberFormat="1" applyFont="1" applyFill="1" applyBorder="1" applyAlignment="1" applyProtection="1">
      <alignment vertical="center"/>
      <protection locked="0"/>
    </xf>
    <xf numFmtId="167" fontId="41" fillId="0" borderId="1" xfId="0" applyNumberFormat="1" applyFont="1" applyFill="1" applyBorder="1" applyAlignment="1" applyProtection="1">
      <alignment vertical="center"/>
      <protection locked="0"/>
    </xf>
    <xf numFmtId="167" fontId="11" fillId="0" borderId="1" xfId="0" applyNumberFormat="1" applyFont="1" applyFill="1" applyBorder="1" applyAlignment="1" applyProtection="1">
      <alignment vertical="center"/>
      <protection locked="0"/>
    </xf>
    <xf numFmtId="0" fontId="42" fillId="3" borderId="1" xfId="0" applyFont="1" applyFill="1" applyBorder="1" applyAlignment="1" applyProtection="1">
      <alignment horizontal="center" vertical="center"/>
    </xf>
    <xf numFmtId="167" fontId="42" fillId="4" borderId="1" xfId="0" applyNumberFormat="1" applyFont="1" applyFill="1" applyBorder="1" applyAlignment="1" applyProtection="1">
      <alignment vertical="center"/>
    </xf>
    <xf numFmtId="167" fontId="42" fillId="3" borderId="1" xfId="0" applyNumberFormat="1" applyFont="1" applyFill="1" applyBorder="1" applyAlignment="1" applyProtection="1">
      <alignment vertical="center"/>
    </xf>
    <xf numFmtId="167" fontId="42" fillId="3" borderId="1" xfId="0" applyNumberFormat="1" applyFont="1" applyFill="1" applyBorder="1" applyAlignment="1" applyProtection="1">
      <alignment vertical="center"/>
      <protection locked="0"/>
    </xf>
    <xf numFmtId="0" fontId="40" fillId="0" borderId="0" xfId="0" applyFont="1" applyFill="1" applyAlignment="1" applyProtection="1">
      <alignment horizontal="center" vertical="center" wrapText="1"/>
    </xf>
    <xf numFmtId="166" fontId="11" fillId="0" borderId="28" xfId="0" applyNumberFormat="1" applyFont="1" applyBorder="1" applyAlignment="1" applyProtection="1">
      <alignment vertical="center"/>
      <protection locked="0"/>
    </xf>
    <xf numFmtId="164" fontId="11" fillId="0" borderId="29" xfId="0" applyNumberFormat="1" applyFont="1" applyBorder="1" applyAlignment="1" applyProtection="1">
      <alignment vertical="center"/>
      <protection locked="0"/>
    </xf>
    <xf numFmtId="166" fontId="11" fillId="2" borderId="1" xfId="1" applyNumberFormat="1" applyFont="1" applyFill="1" applyBorder="1" applyAlignment="1" applyProtection="1">
      <alignment horizontal="center"/>
      <protection locked="0"/>
    </xf>
    <xf numFmtId="166" fontId="11" fillId="2" borderId="1" xfId="1" applyNumberFormat="1" applyFont="1" applyFill="1" applyBorder="1" applyAlignment="1" applyProtection="1">
      <alignment horizontal="right"/>
      <protection locked="0"/>
    </xf>
    <xf numFmtId="166" fontId="11" fillId="2" borderId="26" xfId="1" applyNumberFormat="1" applyFont="1" applyFill="1" applyBorder="1" applyAlignment="1" applyProtection="1">
      <alignment horizontal="right"/>
      <protection locked="0"/>
    </xf>
    <xf numFmtId="166" fontId="41" fillId="0" borderId="1" xfId="1" applyNumberFormat="1" applyFont="1" applyBorder="1" applyAlignment="1" applyProtection="1">
      <alignment horizontal="center"/>
      <protection locked="0"/>
    </xf>
    <xf numFmtId="166" fontId="41" fillId="0" borderId="1" xfId="1" applyNumberFormat="1" applyFont="1" applyBorder="1" applyAlignment="1" applyProtection="1">
      <alignment horizontal="right"/>
      <protection locked="0"/>
    </xf>
    <xf numFmtId="166" fontId="41" fillId="0" borderId="26" xfId="1" applyNumberFormat="1" applyFont="1" applyBorder="1" applyAlignment="1" applyProtection="1">
      <alignment horizontal="right"/>
      <protection locked="0"/>
    </xf>
    <xf numFmtId="166" fontId="11" fillId="4" borderId="1" xfId="1" applyNumberFormat="1" applyFont="1" applyFill="1" applyBorder="1" applyAlignment="1" applyProtection="1">
      <alignment horizontal="right"/>
      <protection locked="0"/>
    </xf>
    <xf numFmtId="166" fontId="11" fillId="0" borderId="1" xfId="1" applyNumberFormat="1" applyFont="1" applyBorder="1" applyAlignment="1" applyProtection="1">
      <alignment horizontal="right"/>
      <protection locked="0"/>
    </xf>
    <xf numFmtId="166" fontId="43" fillId="4" borderId="1" xfId="1" applyNumberFormat="1" applyFont="1" applyFill="1" applyBorder="1" applyAlignment="1" applyProtection="1">
      <alignment horizontal="right" vertical="center"/>
      <protection locked="0"/>
    </xf>
    <xf numFmtId="166" fontId="43" fillId="0" borderId="1" xfId="1" applyNumberFormat="1" applyFont="1" applyBorder="1" applyAlignment="1" applyProtection="1">
      <alignment horizontal="right" vertical="center"/>
      <protection locked="0"/>
    </xf>
    <xf numFmtId="166" fontId="43" fillId="2" borderId="1" xfId="1" applyNumberFormat="1" applyFont="1" applyFill="1" applyBorder="1" applyAlignment="1" applyProtection="1">
      <alignment horizontal="right" vertical="center"/>
      <protection locked="0"/>
    </xf>
    <xf numFmtId="166" fontId="26" fillId="0" borderId="1" xfId="1" applyNumberFormat="1" applyFont="1" applyBorder="1" applyAlignment="1" applyProtection="1">
      <alignment horizontal="right"/>
      <protection locked="0"/>
    </xf>
    <xf numFmtId="0" fontId="23" fillId="3" borderId="0" xfId="0" applyFont="1" applyFill="1" applyAlignment="1" applyProtection="1">
      <alignment horizontal="center"/>
    </xf>
    <xf numFmtId="14" fontId="24" fillId="5" borderId="4" xfId="0" applyNumberFormat="1" applyFont="1" applyFill="1" applyBorder="1" applyAlignment="1" applyProtection="1">
      <alignment horizontal="center" vertical="center"/>
      <protection locked="0"/>
    </xf>
    <xf numFmtId="14" fontId="24" fillId="5" borderId="3" xfId="0" applyNumberFormat="1" applyFont="1" applyFill="1" applyBorder="1" applyAlignment="1" applyProtection="1">
      <alignment horizontal="center" vertical="center"/>
      <protection locked="0"/>
    </xf>
    <xf numFmtId="0" fontId="24" fillId="5" borderId="4" xfId="0" applyFont="1" applyFill="1" applyBorder="1" applyAlignment="1" applyProtection="1">
      <alignment horizontal="center" vertical="center"/>
      <protection locked="0"/>
    </xf>
    <xf numFmtId="0" fontId="24" fillId="5" borderId="3" xfId="0" applyFont="1" applyFill="1" applyBorder="1" applyAlignment="1" applyProtection="1">
      <alignment horizontal="center" vertical="center"/>
      <protection locked="0"/>
    </xf>
    <xf numFmtId="0" fontId="18" fillId="6" borderId="14" xfId="0" applyFont="1" applyFill="1" applyBorder="1" applyAlignment="1" applyProtection="1">
      <alignment horizontal="center" vertical="center"/>
    </xf>
    <xf numFmtId="0" fontId="0" fillId="0" borderId="15" xfId="0" applyBorder="1" applyProtection="1"/>
    <xf numFmtId="0" fontId="45" fillId="5" borderId="0" xfId="0" applyFont="1" applyFill="1" applyAlignment="1" applyProtection="1">
      <alignment horizontal="center" vertical="center"/>
    </xf>
    <xf numFmtId="0" fontId="18" fillId="6" borderId="7" xfId="0" applyFont="1" applyFill="1" applyBorder="1" applyAlignment="1" applyProtection="1">
      <alignment horizontal="center" vertical="center"/>
    </xf>
    <xf numFmtId="166" fontId="6" fillId="2" borderId="4" xfId="0" applyNumberFormat="1" applyFont="1" applyFill="1" applyBorder="1" applyAlignment="1" applyProtection="1">
      <alignment horizontal="left" vertical="center" indent="3"/>
      <protection locked="0"/>
    </xf>
    <xf numFmtId="166" fontId="6" fillId="2" borderId="5" xfId="0" applyNumberFormat="1" applyFont="1" applyFill="1" applyBorder="1" applyAlignment="1" applyProtection="1">
      <alignment horizontal="left" vertical="center" indent="3"/>
      <protection locked="0"/>
    </xf>
    <xf numFmtId="166" fontId="6" fillId="2" borderId="3" xfId="0" applyNumberFormat="1" applyFont="1" applyFill="1" applyBorder="1" applyAlignment="1" applyProtection="1">
      <alignment horizontal="left" vertical="center" indent="3"/>
      <protection locked="0"/>
    </xf>
    <xf numFmtId="0" fontId="24" fillId="2" borderId="7" xfId="0" applyFont="1" applyFill="1" applyBorder="1" applyAlignment="1" applyProtection="1">
      <alignment horizontal="left" vertical="center" indent="3"/>
      <protection locked="0"/>
    </xf>
    <xf numFmtId="0" fontId="18" fillId="2" borderId="8" xfId="0" applyFont="1" applyFill="1" applyBorder="1" applyAlignment="1" applyProtection="1">
      <alignment horizontal="center" vertical="center" wrapText="1"/>
      <protection locked="0"/>
    </xf>
    <xf numFmtId="0" fontId="0" fillId="0" borderId="9" xfId="0" applyBorder="1"/>
    <xf numFmtId="0" fontId="0" fillId="0" borderId="10" xfId="0" applyBorder="1"/>
    <xf numFmtId="0" fontId="12" fillId="5" borderId="0" xfId="0" applyFont="1" applyFill="1" applyBorder="1" applyAlignment="1" applyProtection="1">
      <alignment horizontal="center" vertical="center"/>
    </xf>
    <xf numFmtId="0" fontId="24" fillId="2" borderId="22" xfId="0" applyFont="1" applyFill="1" applyBorder="1" applyAlignment="1" applyProtection="1">
      <alignment horizontal="center" vertical="center" wrapText="1"/>
      <protection locked="0"/>
    </xf>
    <xf numFmtId="0" fontId="24" fillId="2" borderId="23" xfId="0" applyFont="1" applyFill="1" applyBorder="1" applyAlignment="1" applyProtection="1">
      <alignment horizontal="center" vertical="center" wrapText="1"/>
      <protection locked="0"/>
    </xf>
    <xf numFmtId="0" fontId="24" fillId="2" borderId="23" xfId="0" applyFont="1" applyFill="1" applyBorder="1" applyAlignment="1" applyProtection="1">
      <alignment horizontal="center" vertical="center"/>
      <protection locked="0"/>
    </xf>
    <xf numFmtId="0" fontId="24" fillId="2" borderId="24" xfId="0" applyFont="1" applyFill="1" applyBorder="1" applyAlignment="1" applyProtection="1">
      <alignment horizontal="center" vertical="center"/>
      <protection locked="0"/>
    </xf>
    <xf numFmtId="164" fontId="24" fillId="2" borderId="4" xfId="1" applyNumberFormat="1" applyFont="1" applyFill="1" applyBorder="1" applyAlignment="1" applyProtection="1">
      <alignment horizontal="center" vertical="center" wrapText="1"/>
      <protection locked="0"/>
    </xf>
    <xf numFmtId="164" fontId="24" fillId="2" borderId="5" xfId="1" applyNumberFormat="1" applyFont="1" applyFill="1" applyBorder="1" applyAlignment="1" applyProtection="1">
      <alignment horizontal="center" vertical="center" wrapText="1"/>
      <protection locked="0"/>
    </xf>
    <xf numFmtId="164" fontId="24" fillId="2" borderId="5" xfId="1" applyNumberFormat="1" applyFont="1" applyFill="1" applyBorder="1" applyAlignment="1" applyProtection="1">
      <alignment horizontal="center" vertical="center"/>
      <protection locked="0"/>
    </xf>
    <xf numFmtId="164" fontId="24" fillId="2" borderId="3" xfId="1" applyNumberFormat="1" applyFont="1" applyFill="1" applyBorder="1" applyAlignment="1" applyProtection="1">
      <alignment horizontal="center" vertical="center"/>
      <protection locked="0"/>
    </xf>
    <xf numFmtId="0" fontId="24" fillId="2" borderId="4" xfId="0" applyFont="1" applyFill="1" applyBorder="1" applyAlignment="1" applyProtection="1">
      <alignment horizontal="center" vertical="center"/>
      <protection locked="0"/>
    </xf>
    <xf numFmtId="0" fontId="24" fillId="2" borderId="3" xfId="0" applyFont="1" applyFill="1" applyBorder="1" applyAlignment="1" applyProtection="1">
      <alignment horizontal="center" vertical="center"/>
      <protection locked="0"/>
    </xf>
    <xf numFmtId="0" fontId="28" fillId="2" borderId="4" xfId="0" applyFont="1" applyFill="1" applyBorder="1" applyAlignment="1" applyProtection="1">
      <alignment horizontal="center" wrapText="1"/>
      <protection locked="0"/>
    </xf>
    <xf numFmtId="0" fontId="0" fillId="0" borderId="5" xfId="0" applyBorder="1" applyProtection="1">
      <protection locked="0"/>
    </xf>
    <xf numFmtId="0" fontId="18" fillId="6" borderId="11" xfId="0" applyFont="1" applyFill="1" applyBorder="1" applyAlignment="1">
      <alignment horizontal="center" vertical="center"/>
    </xf>
    <xf numFmtId="0" fontId="18" fillId="6" borderId="12" xfId="0" applyFont="1" applyFill="1" applyBorder="1" applyAlignment="1">
      <alignment horizontal="center" vertical="center"/>
    </xf>
    <xf numFmtId="0" fontId="18" fillId="6" borderId="13" xfId="0" applyFont="1" applyFill="1" applyBorder="1" applyAlignment="1">
      <alignment horizontal="center" vertical="center"/>
    </xf>
    <xf numFmtId="14" fontId="17" fillId="2" borderId="11" xfId="0" applyNumberFormat="1" applyFont="1" applyFill="1" applyBorder="1" applyAlignment="1">
      <alignment horizontal="center" vertical="center"/>
    </xf>
    <xf numFmtId="14" fontId="17" fillId="2" borderId="13" xfId="0" applyNumberFormat="1" applyFont="1" applyFill="1" applyBorder="1" applyAlignment="1">
      <alignment horizontal="center" vertical="center"/>
    </xf>
    <xf numFmtId="0" fontId="30" fillId="0" borderId="0" xfId="0" applyFont="1" applyAlignment="1">
      <alignment horizontal="center"/>
    </xf>
  </cellXfs>
  <cellStyles count="3">
    <cellStyle name="Dezimal" xfId="1" builtinId="3"/>
    <cellStyle name="Hyperlink" xfId="2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e-AT"/>
  <c:chart>
    <c:title>
      <c:tx>
        <c:rich>
          <a:bodyPr/>
          <a:lstStyle/>
          <a:p>
            <a:pPr>
              <a:defRPr sz="1400">
                <a:solidFill>
                  <a:schemeClr val="tx2"/>
                </a:solidFill>
                <a:latin typeface="Arial" pitchFamily="34" charset="0"/>
                <a:cs typeface="Arial" pitchFamily="34" charset="0"/>
              </a:defRPr>
            </a:pPr>
            <a:r>
              <a:rPr lang="en-US" sz="1400" baseline="0">
                <a:solidFill>
                  <a:schemeClr val="tx2"/>
                </a:solidFill>
                <a:latin typeface="Arial" pitchFamily="34" charset="0"/>
                <a:cs typeface="Arial" pitchFamily="34" charset="0"/>
              </a:rPr>
              <a:t>Über-/Unterdeckung</a:t>
            </a:r>
            <a:r>
              <a:rPr lang="en-US" sz="1400">
                <a:solidFill>
                  <a:schemeClr val="tx2"/>
                </a:solidFill>
                <a:latin typeface="Arial" pitchFamily="34" charset="0"/>
                <a:cs typeface="Arial" pitchFamily="34" charset="0"/>
              </a:rPr>
              <a:t> im Planungszeitraum</a:t>
            </a:r>
          </a:p>
        </c:rich>
      </c:tx>
      <c:layout/>
    </c:title>
    <c:plotArea>
      <c:layout/>
      <c:barChart>
        <c:barDir val="col"/>
        <c:grouping val="stacked"/>
        <c:ser>
          <c:idx val="0"/>
          <c:order val="0"/>
          <c:tx>
            <c:strRef>
              <c:f>Grafik!$F$12</c:f>
              <c:strCache>
                <c:ptCount val="1"/>
                <c:pt idx="0">
                  <c:v>Betriebsmittelkreditrahmen</c:v>
                </c:pt>
              </c:strCache>
            </c:strRef>
          </c:tx>
          <c:cat>
            <c:strRef>
              <c:f>Grafik!$G$11:$R$11</c:f>
              <c:strCache>
                <c:ptCount val="12"/>
                <c:pt idx="0">
                  <c:v>Jänner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</c:strCache>
            </c:strRef>
          </c:cat>
          <c:val>
            <c:numRef>
              <c:f>Grafik!$G$12:$R$12</c:f>
              <c:numCache>
                <c:formatCode>General</c:formatCode>
                <c:ptCount val="12"/>
                <c:pt idx="0">
                  <c:v>20000</c:v>
                </c:pt>
                <c:pt idx="1">
                  <c:v>20000</c:v>
                </c:pt>
                <c:pt idx="2">
                  <c:v>20000</c:v>
                </c:pt>
                <c:pt idx="3">
                  <c:v>20000</c:v>
                </c:pt>
                <c:pt idx="4">
                  <c:v>20000</c:v>
                </c:pt>
                <c:pt idx="5">
                  <c:v>20000</c:v>
                </c:pt>
                <c:pt idx="6">
                  <c:v>20000</c:v>
                </c:pt>
                <c:pt idx="7">
                  <c:v>20000</c:v>
                </c:pt>
                <c:pt idx="8">
                  <c:v>20000</c:v>
                </c:pt>
                <c:pt idx="9">
                  <c:v>20000</c:v>
                </c:pt>
                <c:pt idx="10">
                  <c:v>20000</c:v>
                </c:pt>
                <c:pt idx="11">
                  <c:v>20000</c:v>
                </c:pt>
              </c:numCache>
            </c:numRef>
          </c:val>
        </c:ser>
        <c:ser>
          <c:idx val="1"/>
          <c:order val="1"/>
          <c:tx>
            <c:strRef>
              <c:f>Grafik!$F$13</c:f>
              <c:strCache>
                <c:ptCount val="1"/>
                <c:pt idx="0">
                  <c:v>+/- Über-/Unterdeckung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</c:spPr>
          <c:cat>
            <c:strRef>
              <c:f>Grafik!$G$11:$R$11</c:f>
              <c:strCache>
                <c:ptCount val="12"/>
                <c:pt idx="0">
                  <c:v>Jänner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</c:strCache>
            </c:strRef>
          </c:cat>
          <c:val>
            <c:numRef>
              <c:f>Grafik!$G$13:$R$13</c:f>
              <c:numCache>
                <c:formatCode>General</c:formatCode>
                <c:ptCount val="12"/>
                <c:pt idx="0">
                  <c:v>20000</c:v>
                </c:pt>
                <c:pt idx="1">
                  <c:v>20000</c:v>
                </c:pt>
                <c:pt idx="2">
                  <c:v>20000</c:v>
                </c:pt>
                <c:pt idx="3">
                  <c:v>20000</c:v>
                </c:pt>
                <c:pt idx="4">
                  <c:v>20000</c:v>
                </c:pt>
                <c:pt idx="5">
                  <c:v>20000</c:v>
                </c:pt>
                <c:pt idx="6">
                  <c:v>20000</c:v>
                </c:pt>
                <c:pt idx="7">
                  <c:v>20000</c:v>
                </c:pt>
                <c:pt idx="8">
                  <c:v>20000</c:v>
                </c:pt>
                <c:pt idx="9">
                  <c:v>20000</c:v>
                </c:pt>
                <c:pt idx="10">
                  <c:v>20000</c:v>
                </c:pt>
                <c:pt idx="11">
                  <c:v>20000</c:v>
                </c:pt>
              </c:numCache>
            </c:numRef>
          </c:val>
        </c:ser>
        <c:gapWidth val="75"/>
        <c:overlap val="100"/>
        <c:axId val="55779712"/>
        <c:axId val="55781248"/>
      </c:barChart>
      <c:catAx>
        <c:axId val="55779712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b="1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55781248"/>
        <c:crosses val="autoZero"/>
        <c:auto val="1"/>
        <c:lblAlgn val="ctr"/>
        <c:lblOffset val="100"/>
      </c:catAx>
      <c:valAx>
        <c:axId val="55781248"/>
        <c:scaling>
          <c:orientation val="minMax"/>
        </c:scaling>
        <c:axPos val="l"/>
        <c:majorGridlines/>
        <c:numFmt formatCode="General" sourceLinked="1"/>
        <c:majorTickMark val="none"/>
        <c:tickLblPos val="nextTo"/>
        <c:spPr>
          <a:ln w="9525">
            <a:noFill/>
          </a:ln>
        </c:spPr>
        <c:crossAx val="55779712"/>
        <c:crosses val="autoZero"/>
        <c:crossBetween val="between"/>
      </c:valAx>
    </c:plotArea>
    <c:legend>
      <c:legendPos val="b"/>
      <c:layout/>
      <c:spPr>
        <a:noFill/>
      </c:spPr>
      <c:txPr>
        <a:bodyPr/>
        <a:lstStyle/>
        <a:p>
          <a:pPr>
            <a:defRPr sz="1100">
              <a:latin typeface="Arial" pitchFamily="34" charset="0"/>
              <a:cs typeface="Arial" pitchFamily="34" charset="0"/>
            </a:defRPr>
          </a:pPr>
          <a:endParaRPr lang="de-DE"/>
        </a:p>
      </c:txPr>
    </c:legend>
    <c:plotVisOnly val="1"/>
    <c:dispBlanksAs val="gap"/>
  </c:chart>
  <c:spPr>
    <a:solidFill>
      <a:schemeClr val="lt1"/>
    </a:solidFill>
    <a:ln w="25400" cap="flat" cmpd="sng" algn="ctr">
      <a:solidFill>
        <a:schemeClr val="accent1"/>
      </a:solidFill>
      <a:prstDash val="solid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de-DE"/>
    </a:p>
  </c:tx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Finanzplanung!A1"/><Relationship Id="rId7" Type="http://schemas.openxmlformats.org/officeDocument/2006/relationships/hyperlink" Target="#Info!A1"/><Relationship Id="rId2" Type="http://schemas.openxmlformats.org/officeDocument/2006/relationships/hyperlink" Target="#Deckblatt!A1"/><Relationship Id="rId1" Type="http://schemas.openxmlformats.org/officeDocument/2006/relationships/image" Target="../media/image1.jpeg"/><Relationship Id="rId6" Type="http://schemas.openxmlformats.org/officeDocument/2006/relationships/image" Target="../media/image2.jpeg"/><Relationship Id="rId5" Type="http://schemas.openxmlformats.org/officeDocument/2006/relationships/hyperlink" Target="#Tipps!A1"/><Relationship Id="rId4" Type="http://schemas.openxmlformats.org/officeDocument/2006/relationships/hyperlink" Target="#Grafik!A1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hyperlink" Target="#'IST Eing&#228;nge'!A1"/><Relationship Id="rId3" Type="http://schemas.openxmlformats.org/officeDocument/2006/relationships/hyperlink" Target="#Grafik!A1"/><Relationship Id="rId7" Type="http://schemas.openxmlformats.org/officeDocument/2006/relationships/hyperlink" Target="#'Plan Sachaufwand'!A1"/><Relationship Id="rId2" Type="http://schemas.openxmlformats.org/officeDocument/2006/relationships/hyperlink" Target="#Finanzplanung!A1"/><Relationship Id="rId1" Type="http://schemas.openxmlformats.org/officeDocument/2006/relationships/hyperlink" Target="#Deckblatt!A1"/><Relationship Id="rId6" Type="http://schemas.openxmlformats.org/officeDocument/2006/relationships/hyperlink" Target="#'Plan Personal'!A1"/><Relationship Id="rId5" Type="http://schemas.openxmlformats.org/officeDocument/2006/relationships/hyperlink" Target="#'Plan BL Materialaufwand'!A1"/><Relationship Id="rId4" Type="http://schemas.openxmlformats.org/officeDocument/2006/relationships/hyperlink" Target="#Tipps!A1"/><Relationship Id="rId9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hyperlink" Target="#'Plan BL Materialaufwand'!A1"/><Relationship Id="rId1" Type="http://schemas.openxmlformats.org/officeDocument/2006/relationships/hyperlink" Target="#Finanzplanung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hyperlink" Target="#'Plan Personal'!A1"/><Relationship Id="rId1" Type="http://schemas.openxmlformats.org/officeDocument/2006/relationships/hyperlink" Target="#Finanzplanung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hyperlink" Target="#'Plan Sachaufwand'!A1"/><Relationship Id="rId1" Type="http://schemas.openxmlformats.org/officeDocument/2006/relationships/hyperlink" Target="#Finanzplanung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hyperlink" Target="#'IST Eing&#228;nge'!A1"/><Relationship Id="rId1" Type="http://schemas.openxmlformats.org/officeDocument/2006/relationships/hyperlink" Target="#Finanzplanung!A1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hyperlink" Target="#Finanzplanung!A1"/><Relationship Id="rId2" Type="http://schemas.openxmlformats.org/officeDocument/2006/relationships/hyperlink" Target="#Deckblatt!A1"/><Relationship Id="rId1" Type="http://schemas.openxmlformats.org/officeDocument/2006/relationships/chart" Target="../charts/chart1.xml"/><Relationship Id="rId6" Type="http://schemas.openxmlformats.org/officeDocument/2006/relationships/image" Target="../media/image2.jpeg"/><Relationship Id="rId5" Type="http://schemas.openxmlformats.org/officeDocument/2006/relationships/hyperlink" Target="#Tipps!A1"/><Relationship Id="rId4" Type="http://schemas.openxmlformats.org/officeDocument/2006/relationships/hyperlink" Target="#Grafik!A1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hyperlink" Target="#Grafik!A1"/><Relationship Id="rId2" Type="http://schemas.openxmlformats.org/officeDocument/2006/relationships/hyperlink" Target="#Finanzplanung!A1"/><Relationship Id="rId1" Type="http://schemas.openxmlformats.org/officeDocument/2006/relationships/hyperlink" Target="#Deckblatt!A1"/><Relationship Id="rId5" Type="http://schemas.openxmlformats.org/officeDocument/2006/relationships/image" Target="../media/image4.jpeg"/><Relationship Id="rId4" Type="http://schemas.openxmlformats.org/officeDocument/2006/relationships/hyperlink" Target="#Tipps!A1"/></Relationships>
</file>

<file path=xl/drawings/_rels/drawing9.xml.rels><?xml version="1.0" encoding="UTF-8" standalone="yes"?>
<Relationships xmlns="http://schemas.openxmlformats.org/package/2006/relationships"><Relationship Id="rId8" Type="http://schemas.openxmlformats.org/officeDocument/2006/relationships/image" Target="../media/image10.png"/><Relationship Id="rId3" Type="http://schemas.openxmlformats.org/officeDocument/2006/relationships/image" Target="../media/image5.png"/><Relationship Id="rId7" Type="http://schemas.openxmlformats.org/officeDocument/2006/relationships/image" Target="../media/image9.png"/><Relationship Id="rId2" Type="http://schemas.openxmlformats.org/officeDocument/2006/relationships/hyperlink" Target="#Info!A1"/><Relationship Id="rId1" Type="http://schemas.openxmlformats.org/officeDocument/2006/relationships/hyperlink" Target="#Deckblatt!A1"/><Relationship Id="rId6" Type="http://schemas.openxmlformats.org/officeDocument/2006/relationships/image" Target="../media/image8.png"/><Relationship Id="rId5" Type="http://schemas.openxmlformats.org/officeDocument/2006/relationships/image" Target="../media/image7.png"/><Relationship Id="rId4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21518</xdr:colOff>
      <xdr:row>11</xdr:row>
      <xdr:rowOff>47625</xdr:rowOff>
    </xdr:from>
    <xdr:to>
      <xdr:col>7</xdr:col>
      <xdr:colOff>197202</xdr:colOff>
      <xdr:row>22</xdr:row>
      <xdr:rowOff>9525</xdr:rowOff>
    </xdr:to>
    <xdr:pic>
      <xdr:nvPicPr>
        <xdr:cNvPr id="9" name="Grafik 8" descr="PX040029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69518" y="3028950"/>
          <a:ext cx="3042709" cy="1971675"/>
        </a:xfrm>
        <a:prstGeom prst="rect">
          <a:avLst/>
        </a:prstGeom>
      </xdr:spPr>
    </xdr:pic>
    <xdr:clientData/>
  </xdr:twoCellAnchor>
  <xdr:twoCellAnchor>
    <xdr:from>
      <xdr:col>4</xdr:col>
      <xdr:colOff>76200</xdr:colOff>
      <xdr:row>0</xdr:row>
      <xdr:rowOff>76200</xdr:rowOff>
    </xdr:from>
    <xdr:to>
      <xdr:col>5</xdr:col>
      <xdr:colOff>38137</xdr:colOff>
      <xdr:row>0</xdr:row>
      <xdr:rowOff>436200</xdr:rowOff>
    </xdr:to>
    <xdr:sp macro="" textlink="">
      <xdr:nvSpPr>
        <xdr:cNvPr id="10" name="Abgerundetes Rechteck 9">
          <a:hlinkClick xmlns:r="http://schemas.openxmlformats.org/officeDocument/2006/relationships" r:id="rId2"/>
        </xdr:cNvPr>
        <xdr:cNvSpPr/>
      </xdr:nvSpPr>
      <xdr:spPr>
        <a:xfrm>
          <a:off x="3124200" y="76200"/>
          <a:ext cx="1224000" cy="360000"/>
        </a:xfrm>
        <a:prstGeom prst="roundRect">
          <a:avLst/>
        </a:prstGeom>
        <a:effectLst>
          <a:glow rad="139700">
            <a:srgbClr val="FFFF00">
              <a:alpha val="40000"/>
            </a:srgbClr>
          </a:glo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de-AT" sz="1050" b="1">
              <a:solidFill>
                <a:srgbClr val="FFFF00"/>
              </a:solidFill>
              <a:latin typeface="Arial" pitchFamily="34" charset="0"/>
              <a:cs typeface="Arial" pitchFamily="34" charset="0"/>
            </a:rPr>
            <a:t>Deckblatt</a:t>
          </a:r>
        </a:p>
      </xdr:txBody>
    </xdr:sp>
    <xdr:clientData/>
  </xdr:twoCellAnchor>
  <xdr:twoCellAnchor>
    <xdr:from>
      <xdr:col>5</xdr:col>
      <xdr:colOff>133349</xdr:colOff>
      <xdr:row>0</xdr:row>
      <xdr:rowOff>76200</xdr:rowOff>
    </xdr:from>
    <xdr:to>
      <xdr:col>6</xdr:col>
      <xdr:colOff>285787</xdr:colOff>
      <xdr:row>0</xdr:row>
      <xdr:rowOff>436200</xdr:rowOff>
    </xdr:to>
    <xdr:sp macro="" textlink="">
      <xdr:nvSpPr>
        <xdr:cNvPr id="16" name="Abgerundetes Rechteck 15">
          <a:hlinkClick xmlns:r="http://schemas.openxmlformats.org/officeDocument/2006/relationships" r:id="rId3"/>
        </xdr:cNvPr>
        <xdr:cNvSpPr/>
      </xdr:nvSpPr>
      <xdr:spPr>
        <a:xfrm>
          <a:off x="4443412" y="76200"/>
          <a:ext cx="1224000" cy="360000"/>
        </a:xfrm>
        <a:prstGeom prst="roundRect">
          <a:avLst/>
        </a:prstGeom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de-AT" sz="1050" b="1">
              <a:latin typeface="Arial" pitchFamily="34" charset="0"/>
              <a:cs typeface="Arial" pitchFamily="34" charset="0"/>
            </a:rPr>
            <a:t>Finanzplanung</a:t>
          </a:r>
        </a:p>
      </xdr:txBody>
    </xdr:sp>
    <xdr:clientData/>
  </xdr:twoCellAnchor>
  <xdr:twoCellAnchor>
    <xdr:from>
      <xdr:col>6</xdr:col>
      <xdr:colOff>381000</xdr:colOff>
      <xdr:row>0</xdr:row>
      <xdr:rowOff>76200</xdr:rowOff>
    </xdr:from>
    <xdr:to>
      <xdr:col>9</xdr:col>
      <xdr:colOff>104812</xdr:colOff>
      <xdr:row>0</xdr:row>
      <xdr:rowOff>436200</xdr:rowOff>
    </xdr:to>
    <xdr:sp macro="" textlink="">
      <xdr:nvSpPr>
        <xdr:cNvPr id="17" name="Abgerundetes Rechteck 16">
          <a:hlinkClick xmlns:r="http://schemas.openxmlformats.org/officeDocument/2006/relationships" r:id="rId4"/>
        </xdr:cNvPr>
        <xdr:cNvSpPr/>
      </xdr:nvSpPr>
      <xdr:spPr>
        <a:xfrm>
          <a:off x="5762625" y="76200"/>
          <a:ext cx="1224000" cy="360000"/>
        </a:xfrm>
        <a:prstGeom prst="roundRect">
          <a:avLst/>
        </a:prstGeom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de-AT" sz="1050" b="1">
              <a:latin typeface="Arial" pitchFamily="34" charset="0"/>
              <a:cs typeface="Arial" pitchFamily="34" charset="0"/>
            </a:rPr>
            <a:t>Grafik </a:t>
          </a:r>
        </a:p>
      </xdr:txBody>
    </xdr:sp>
    <xdr:clientData/>
  </xdr:twoCellAnchor>
  <xdr:twoCellAnchor>
    <xdr:from>
      <xdr:col>9</xdr:col>
      <xdr:colOff>209549</xdr:colOff>
      <xdr:row>0</xdr:row>
      <xdr:rowOff>76200</xdr:rowOff>
    </xdr:from>
    <xdr:to>
      <xdr:col>9</xdr:col>
      <xdr:colOff>1433549</xdr:colOff>
      <xdr:row>0</xdr:row>
      <xdr:rowOff>436200</xdr:rowOff>
    </xdr:to>
    <xdr:sp macro="" textlink="">
      <xdr:nvSpPr>
        <xdr:cNvPr id="19" name="Abgerundetes Rechteck 18">
          <a:hlinkClick xmlns:r="http://schemas.openxmlformats.org/officeDocument/2006/relationships" r:id="rId5"/>
        </xdr:cNvPr>
        <xdr:cNvSpPr/>
      </xdr:nvSpPr>
      <xdr:spPr>
        <a:xfrm>
          <a:off x="7091362" y="76200"/>
          <a:ext cx="1224000" cy="36000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de-AT" sz="1050" b="1">
              <a:latin typeface="Arial" pitchFamily="34" charset="0"/>
              <a:cs typeface="Arial" pitchFamily="34" charset="0"/>
            </a:rPr>
            <a:t>TIPPS</a:t>
          </a:r>
        </a:p>
      </xdr:txBody>
    </xdr:sp>
    <xdr:clientData/>
  </xdr:twoCellAnchor>
  <xdr:twoCellAnchor editAs="oneCell">
    <xdr:from>
      <xdr:col>8</xdr:col>
      <xdr:colOff>161925</xdr:colOff>
      <xdr:row>2</xdr:row>
      <xdr:rowOff>57150</xdr:rowOff>
    </xdr:from>
    <xdr:to>
      <xdr:col>9</xdr:col>
      <xdr:colOff>1437589</xdr:colOff>
      <xdr:row>4</xdr:row>
      <xdr:rowOff>49987</xdr:rowOff>
    </xdr:to>
    <xdr:pic>
      <xdr:nvPicPr>
        <xdr:cNvPr id="20" name="Grafik 19" descr="Volksbank neu.jpg"/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6524625" y="742950"/>
          <a:ext cx="1799539" cy="354787"/>
        </a:xfrm>
        <a:prstGeom prst="rect">
          <a:avLst/>
        </a:prstGeom>
      </xdr:spPr>
    </xdr:pic>
    <xdr:clientData/>
  </xdr:twoCellAnchor>
  <xdr:twoCellAnchor>
    <xdr:from>
      <xdr:col>9</xdr:col>
      <xdr:colOff>857250</xdr:colOff>
      <xdr:row>0</xdr:row>
      <xdr:rowOff>511968</xdr:rowOff>
    </xdr:from>
    <xdr:to>
      <xdr:col>9</xdr:col>
      <xdr:colOff>1450218</xdr:colOff>
      <xdr:row>0</xdr:row>
      <xdr:rowOff>871968</xdr:rowOff>
    </xdr:to>
    <xdr:sp macro="" textlink="">
      <xdr:nvSpPr>
        <xdr:cNvPr id="11" name="Abgerundetes Rechteck 10">
          <a:hlinkClick xmlns:r="http://schemas.openxmlformats.org/officeDocument/2006/relationships" r:id="rId7"/>
        </xdr:cNvPr>
        <xdr:cNvSpPr/>
      </xdr:nvSpPr>
      <xdr:spPr>
        <a:xfrm>
          <a:off x="7739063" y="511968"/>
          <a:ext cx="592968" cy="360000"/>
        </a:xfrm>
        <a:prstGeom prst="roundRect">
          <a:avLst/>
        </a:prstGeom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de-AT" sz="1050" b="1">
              <a:solidFill>
                <a:schemeClr val="bg1"/>
              </a:solidFill>
              <a:latin typeface="Arial" pitchFamily="34" charset="0"/>
              <a:cs typeface="Arial" pitchFamily="34" charset="0"/>
            </a:rPr>
            <a:t>Info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25114</xdr:colOff>
      <xdr:row>0</xdr:row>
      <xdr:rowOff>97897</xdr:rowOff>
    </xdr:from>
    <xdr:to>
      <xdr:col>5</xdr:col>
      <xdr:colOff>619770</xdr:colOff>
      <xdr:row>0</xdr:row>
      <xdr:rowOff>457897</xdr:rowOff>
    </xdr:to>
    <xdr:sp macro="" textlink="">
      <xdr:nvSpPr>
        <xdr:cNvPr id="14" name="Abgerundetes Rechteck 13">
          <a:hlinkClick xmlns:r="http://schemas.openxmlformats.org/officeDocument/2006/relationships" r:id="rId1"/>
        </xdr:cNvPr>
        <xdr:cNvSpPr/>
      </xdr:nvSpPr>
      <xdr:spPr>
        <a:xfrm>
          <a:off x="4787614" y="97897"/>
          <a:ext cx="1440000" cy="360000"/>
        </a:xfrm>
        <a:prstGeom prst="roundRect">
          <a:avLst/>
        </a:prstGeom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de-AT" sz="1050" b="1">
              <a:latin typeface="Arial" pitchFamily="34" charset="0"/>
              <a:cs typeface="Arial" pitchFamily="34" charset="0"/>
            </a:rPr>
            <a:t>Deckblatt</a:t>
          </a:r>
        </a:p>
      </xdr:txBody>
    </xdr:sp>
    <xdr:clientData/>
  </xdr:twoCellAnchor>
  <xdr:twoCellAnchor>
    <xdr:from>
      <xdr:col>5</xdr:col>
      <xdr:colOff>687370</xdr:colOff>
      <xdr:row>0</xdr:row>
      <xdr:rowOff>108479</xdr:rowOff>
    </xdr:from>
    <xdr:to>
      <xdr:col>7</xdr:col>
      <xdr:colOff>555745</xdr:colOff>
      <xdr:row>0</xdr:row>
      <xdr:rowOff>468479</xdr:rowOff>
    </xdr:to>
    <xdr:sp macro="" textlink="">
      <xdr:nvSpPr>
        <xdr:cNvPr id="16" name="Abgerundetes Rechteck 15">
          <a:hlinkClick xmlns:r="http://schemas.openxmlformats.org/officeDocument/2006/relationships" r:id="rId2"/>
        </xdr:cNvPr>
        <xdr:cNvSpPr/>
      </xdr:nvSpPr>
      <xdr:spPr>
        <a:xfrm>
          <a:off x="6295214" y="108479"/>
          <a:ext cx="1440000" cy="360000"/>
        </a:xfrm>
        <a:prstGeom prst="roundRect">
          <a:avLst/>
        </a:prstGeom>
        <a:effectLst>
          <a:glow rad="139700">
            <a:srgbClr val="FFFF00">
              <a:alpha val="40000"/>
            </a:srgbClr>
          </a:glo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de-AT" sz="1050" b="1">
              <a:solidFill>
                <a:srgbClr val="FFFF00"/>
              </a:solidFill>
              <a:latin typeface="Arial" pitchFamily="34" charset="0"/>
              <a:cs typeface="Arial" pitchFamily="34" charset="0"/>
            </a:rPr>
            <a:t>Finanzplanung</a:t>
          </a:r>
        </a:p>
      </xdr:txBody>
    </xdr:sp>
    <xdr:clientData/>
  </xdr:twoCellAnchor>
  <xdr:twoCellAnchor>
    <xdr:from>
      <xdr:col>7</xdr:col>
      <xdr:colOff>670959</xdr:colOff>
      <xdr:row>0</xdr:row>
      <xdr:rowOff>108477</xdr:rowOff>
    </xdr:from>
    <xdr:to>
      <xdr:col>9</xdr:col>
      <xdr:colOff>539334</xdr:colOff>
      <xdr:row>0</xdr:row>
      <xdr:rowOff>468477</xdr:rowOff>
    </xdr:to>
    <xdr:sp macro="" textlink="">
      <xdr:nvSpPr>
        <xdr:cNvPr id="17" name="Abgerundetes Rechteck 16">
          <a:hlinkClick xmlns:r="http://schemas.openxmlformats.org/officeDocument/2006/relationships" r:id="rId3"/>
        </xdr:cNvPr>
        <xdr:cNvSpPr/>
      </xdr:nvSpPr>
      <xdr:spPr>
        <a:xfrm>
          <a:off x="7850428" y="108477"/>
          <a:ext cx="1440000" cy="360000"/>
        </a:xfrm>
        <a:prstGeom prst="roundRect">
          <a:avLst/>
        </a:prstGeom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de-AT" sz="1050" b="1">
              <a:latin typeface="Arial" pitchFamily="34" charset="0"/>
              <a:cs typeface="Arial" pitchFamily="34" charset="0"/>
            </a:rPr>
            <a:t>Grafik</a:t>
          </a:r>
        </a:p>
      </xdr:txBody>
    </xdr:sp>
    <xdr:clientData/>
  </xdr:twoCellAnchor>
  <xdr:twoCellAnchor>
    <xdr:from>
      <xdr:col>9</xdr:col>
      <xdr:colOff>605870</xdr:colOff>
      <xdr:row>0</xdr:row>
      <xdr:rowOff>109801</xdr:rowOff>
    </xdr:from>
    <xdr:to>
      <xdr:col>11</xdr:col>
      <xdr:colOff>474245</xdr:colOff>
      <xdr:row>0</xdr:row>
      <xdr:rowOff>469801</xdr:rowOff>
    </xdr:to>
    <xdr:sp macro="" textlink="">
      <xdr:nvSpPr>
        <xdr:cNvPr id="18" name="Abgerundetes Rechteck 17">
          <a:hlinkClick xmlns:r="http://schemas.openxmlformats.org/officeDocument/2006/relationships" r:id="rId4"/>
        </xdr:cNvPr>
        <xdr:cNvSpPr/>
      </xdr:nvSpPr>
      <xdr:spPr>
        <a:xfrm>
          <a:off x="9356964" y="109801"/>
          <a:ext cx="1440000" cy="36000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de-AT" sz="1050" b="1">
              <a:latin typeface="Arial" pitchFamily="34" charset="0"/>
              <a:cs typeface="Arial" pitchFamily="34" charset="0"/>
            </a:rPr>
            <a:t>TIPPS</a:t>
          </a:r>
        </a:p>
      </xdr:txBody>
    </xdr:sp>
    <xdr:clientData/>
  </xdr:twoCellAnchor>
  <xdr:twoCellAnchor>
    <xdr:from>
      <xdr:col>5</xdr:col>
      <xdr:colOff>666728</xdr:colOff>
      <xdr:row>0</xdr:row>
      <xdr:rowOff>518585</xdr:rowOff>
    </xdr:from>
    <xdr:to>
      <xdr:col>7</xdr:col>
      <xdr:colOff>535103</xdr:colOff>
      <xdr:row>0</xdr:row>
      <xdr:rowOff>986585</xdr:rowOff>
    </xdr:to>
    <xdr:sp macro="" textlink="">
      <xdr:nvSpPr>
        <xdr:cNvPr id="19" name="Abgerundetes Rechteck 18">
          <a:hlinkClick xmlns:r="http://schemas.openxmlformats.org/officeDocument/2006/relationships" r:id="rId5"/>
        </xdr:cNvPr>
        <xdr:cNvSpPr/>
      </xdr:nvSpPr>
      <xdr:spPr>
        <a:xfrm>
          <a:off x="6274572" y="518585"/>
          <a:ext cx="1440000" cy="468000"/>
        </a:xfrm>
        <a:prstGeom prst="round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de-AT" sz="1050" b="1">
              <a:solidFill>
                <a:schemeClr val="tx2"/>
              </a:solidFill>
              <a:latin typeface="Arial" pitchFamily="34" charset="0"/>
              <a:cs typeface="Arial" pitchFamily="34" charset="0"/>
            </a:rPr>
            <a:t>Plan Umsätze, Material</a:t>
          </a:r>
        </a:p>
      </xdr:txBody>
    </xdr:sp>
    <xdr:clientData/>
  </xdr:twoCellAnchor>
  <xdr:twoCellAnchor>
    <xdr:from>
      <xdr:col>7</xdr:col>
      <xdr:colOff>646090</xdr:colOff>
      <xdr:row>0</xdr:row>
      <xdr:rowOff>525464</xdr:rowOff>
    </xdr:from>
    <xdr:to>
      <xdr:col>9</xdr:col>
      <xdr:colOff>514465</xdr:colOff>
      <xdr:row>0</xdr:row>
      <xdr:rowOff>993464</xdr:rowOff>
    </xdr:to>
    <xdr:sp macro="" textlink="">
      <xdr:nvSpPr>
        <xdr:cNvPr id="20" name="Abgerundetes Rechteck 19">
          <a:hlinkClick xmlns:r="http://schemas.openxmlformats.org/officeDocument/2006/relationships" r:id="rId6"/>
        </xdr:cNvPr>
        <xdr:cNvSpPr/>
      </xdr:nvSpPr>
      <xdr:spPr>
        <a:xfrm>
          <a:off x="7825559" y="525464"/>
          <a:ext cx="1440000" cy="468000"/>
        </a:xfrm>
        <a:prstGeom prst="round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de-AT" sz="1050" b="1">
              <a:solidFill>
                <a:schemeClr val="tx2"/>
              </a:solidFill>
              <a:latin typeface="Arial" pitchFamily="34" charset="0"/>
              <a:cs typeface="Arial" pitchFamily="34" charset="0"/>
            </a:rPr>
            <a:t>Plan Personalkosten</a:t>
          </a:r>
        </a:p>
      </xdr:txBody>
    </xdr:sp>
    <xdr:clientData/>
  </xdr:twoCellAnchor>
  <xdr:twoCellAnchor>
    <xdr:from>
      <xdr:col>9</xdr:col>
      <xdr:colOff>582856</xdr:colOff>
      <xdr:row>0</xdr:row>
      <xdr:rowOff>519114</xdr:rowOff>
    </xdr:from>
    <xdr:to>
      <xdr:col>11</xdr:col>
      <xdr:colOff>452417</xdr:colOff>
      <xdr:row>0</xdr:row>
      <xdr:rowOff>987114</xdr:rowOff>
    </xdr:to>
    <xdr:sp macro="" textlink="">
      <xdr:nvSpPr>
        <xdr:cNvPr id="21" name="Abgerundetes Rechteck 20">
          <a:hlinkClick xmlns:r="http://schemas.openxmlformats.org/officeDocument/2006/relationships" r:id="rId7"/>
        </xdr:cNvPr>
        <xdr:cNvSpPr/>
      </xdr:nvSpPr>
      <xdr:spPr>
        <a:xfrm>
          <a:off x="9333950" y="519114"/>
          <a:ext cx="1441186" cy="468000"/>
        </a:xfrm>
        <a:prstGeom prst="round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de-AT" sz="1050" b="1">
              <a:solidFill>
                <a:schemeClr val="tx2"/>
              </a:solidFill>
              <a:latin typeface="Arial" pitchFamily="34" charset="0"/>
              <a:cs typeface="Arial" pitchFamily="34" charset="0"/>
            </a:rPr>
            <a:t>Plan Sachaufwand</a:t>
          </a:r>
        </a:p>
      </xdr:txBody>
    </xdr:sp>
    <xdr:clientData/>
  </xdr:twoCellAnchor>
  <xdr:twoCellAnchor>
    <xdr:from>
      <xdr:col>11</xdr:col>
      <xdr:colOff>540777</xdr:colOff>
      <xdr:row>0</xdr:row>
      <xdr:rowOff>524669</xdr:rowOff>
    </xdr:from>
    <xdr:to>
      <xdr:col>13</xdr:col>
      <xdr:colOff>409152</xdr:colOff>
      <xdr:row>0</xdr:row>
      <xdr:rowOff>992669</xdr:rowOff>
    </xdr:to>
    <xdr:sp macro="" textlink="">
      <xdr:nvSpPr>
        <xdr:cNvPr id="22" name="Abgerundetes Rechteck 21">
          <a:hlinkClick xmlns:r="http://schemas.openxmlformats.org/officeDocument/2006/relationships" r:id="rId8"/>
        </xdr:cNvPr>
        <xdr:cNvSpPr/>
      </xdr:nvSpPr>
      <xdr:spPr>
        <a:xfrm>
          <a:off x="10863496" y="524669"/>
          <a:ext cx="1440000" cy="468000"/>
        </a:xfrm>
        <a:prstGeom prst="round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de-AT" sz="1050" b="1">
              <a:solidFill>
                <a:schemeClr val="tx2"/>
              </a:solidFill>
              <a:latin typeface="Arial" pitchFamily="34" charset="0"/>
              <a:cs typeface="Arial" pitchFamily="34" charset="0"/>
            </a:rPr>
            <a:t>IST Eingänge / Ausgänge</a:t>
          </a:r>
        </a:p>
      </xdr:txBody>
    </xdr:sp>
    <xdr:clientData/>
  </xdr:twoCellAnchor>
  <xdr:twoCellAnchor editAs="oneCell">
    <xdr:from>
      <xdr:col>0</xdr:col>
      <xdr:colOff>166688</xdr:colOff>
      <xdr:row>2</xdr:row>
      <xdr:rowOff>119062</xdr:rowOff>
    </xdr:from>
    <xdr:to>
      <xdr:col>1</xdr:col>
      <xdr:colOff>2797969</xdr:colOff>
      <xdr:row>3</xdr:row>
      <xdr:rowOff>246594</xdr:rowOff>
    </xdr:to>
    <xdr:pic>
      <xdr:nvPicPr>
        <xdr:cNvPr id="11" name="Grafik 10" descr="Volksbank neu.jpg"/>
        <xdr:cNvPicPr>
          <a:picLocks noChangeAspect="1"/>
        </xdr:cNvPicPr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xfrm>
          <a:off x="166688" y="1357312"/>
          <a:ext cx="2881312" cy="56806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829730</xdr:colOff>
      <xdr:row>0</xdr:row>
      <xdr:rowOff>86783</xdr:rowOff>
    </xdr:from>
    <xdr:to>
      <xdr:col>14</xdr:col>
      <xdr:colOff>449396</xdr:colOff>
      <xdr:row>0</xdr:row>
      <xdr:rowOff>446783</xdr:rowOff>
    </xdr:to>
    <xdr:sp macro="" textlink="">
      <xdr:nvSpPr>
        <xdr:cNvPr id="3" name="Abgerundetes Rechteck 2">
          <a:hlinkClick xmlns:r="http://schemas.openxmlformats.org/officeDocument/2006/relationships" r:id="rId1"/>
        </xdr:cNvPr>
        <xdr:cNvSpPr/>
      </xdr:nvSpPr>
      <xdr:spPr>
        <a:xfrm>
          <a:off x="12651313" y="86783"/>
          <a:ext cx="1440000" cy="360000"/>
        </a:xfrm>
        <a:prstGeom prst="roundRect">
          <a:avLst/>
        </a:prstGeom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de-AT" sz="1050" b="1">
              <a:latin typeface="Arial" pitchFamily="34" charset="0"/>
              <a:cs typeface="Arial" pitchFamily="34" charset="0"/>
            </a:rPr>
            <a:t>Finanzplanung</a:t>
          </a:r>
        </a:p>
      </xdr:txBody>
    </xdr:sp>
    <xdr:clientData/>
  </xdr:twoCellAnchor>
  <xdr:twoCellAnchor>
    <xdr:from>
      <xdr:col>11</xdr:col>
      <xdr:colOff>179916</xdr:colOff>
      <xdr:row>0</xdr:row>
      <xdr:rowOff>52917</xdr:rowOff>
    </xdr:from>
    <xdr:to>
      <xdr:col>12</xdr:col>
      <xdr:colOff>709750</xdr:colOff>
      <xdr:row>0</xdr:row>
      <xdr:rowOff>520917</xdr:rowOff>
    </xdr:to>
    <xdr:sp macro="" textlink="">
      <xdr:nvSpPr>
        <xdr:cNvPr id="4" name="Abgerundetes Rechteck 3">
          <a:hlinkClick xmlns:r="http://schemas.openxmlformats.org/officeDocument/2006/relationships" r:id="rId2"/>
        </xdr:cNvPr>
        <xdr:cNvSpPr/>
      </xdr:nvSpPr>
      <xdr:spPr>
        <a:xfrm>
          <a:off x="11091333" y="52917"/>
          <a:ext cx="1440000" cy="468000"/>
        </a:xfrm>
        <a:prstGeom prst="roundRect">
          <a:avLst/>
        </a:prstGeom>
        <a:effectLst>
          <a:glow rad="139700">
            <a:srgbClr val="FFFF00">
              <a:alpha val="40000"/>
            </a:srgbClr>
          </a:glow>
          <a:outerShdw blurRad="40000" dist="20000" dir="5400000" rotWithShape="0">
            <a:srgbClr val="000000">
              <a:alpha val="38000"/>
            </a:srgbClr>
          </a:outerShdw>
        </a:effectLst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de-AT" sz="1100" b="1">
              <a:solidFill>
                <a:schemeClr val="tx2"/>
              </a:solidFill>
              <a:latin typeface="Arial" pitchFamily="34" charset="0"/>
              <a:cs typeface="Arial" pitchFamily="34" charset="0"/>
            </a:rPr>
            <a:t>Plan Umsätze, Material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213782</xdr:colOff>
      <xdr:row>0</xdr:row>
      <xdr:rowOff>133350</xdr:rowOff>
    </xdr:from>
    <xdr:to>
      <xdr:col>14</xdr:col>
      <xdr:colOff>806057</xdr:colOff>
      <xdr:row>0</xdr:row>
      <xdr:rowOff>493350</xdr:rowOff>
    </xdr:to>
    <xdr:sp macro="" textlink="">
      <xdr:nvSpPr>
        <xdr:cNvPr id="3" name="Abgerundetes Rechteck 2">
          <a:hlinkClick xmlns:r="http://schemas.openxmlformats.org/officeDocument/2006/relationships" r:id="rId1"/>
        </xdr:cNvPr>
        <xdr:cNvSpPr/>
      </xdr:nvSpPr>
      <xdr:spPr>
        <a:xfrm>
          <a:off x="11900957" y="133350"/>
          <a:ext cx="1440000" cy="360000"/>
        </a:xfrm>
        <a:prstGeom prst="roundRect">
          <a:avLst/>
        </a:prstGeom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de-AT" sz="1050" b="1">
              <a:latin typeface="Arial" pitchFamily="34" charset="0"/>
              <a:cs typeface="Arial" pitchFamily="34" charset="0"/>
            </a:rPr>
            <a:t>Finanzplanung</a:t>
          </a:r>
        </a:p>
      </xdr:txBody>
    </xdr:sp>
    <xdr:clientData/>
  </xdr:twoCellAnchor>
  <xdr:twoCellAnchor>
    <xdr:from>
      <xdr:col>11</xdr:col>
      <xdr:colOff>359834</xdr:colOff>
      <xdr:row>0</xdr:row>
      <xdr:rowOff>84666</xdr:rowOff>
    </xdr:from>
    <xdr:to>
      <xdr:col>13</xdr:col>
      <xdr:colOff>104384</xdr:colOff>
      <xdr:row>0</xdr:row>
      <xdr:rowOff>552666</xdr:rowOff>
    </xdr:to>
    <xdr:sp macro="" textlink="">
      <xdr:nvSpPr>
        <xdr:cNvPr id="5" name="Abgerundetes Rechteck 4">
          <a:hlinkClick xmlns:r="http://schemas.openxmlformats.org/officeDocument/2006/relationships" r:id="rId2"/>
        </xdr:cNvPr>
        <xdr:cNvSpPr/>
      </xdr:nvSpPr>
      <xdr:spPr>
        <a:xfrm>
          <a:off x="10351559" y="84666"/>
          <a:ext cx="1440000" cy="468000"/>
        </a:xfrm>
        <a:prstGeom prst="roundRect">
          <a:avLst/>
        </a:prstGeom>
        <a:effectLst>
          <a:glow rad="139700">
            <a:srgbClr val="FFFF00">
              <a:alpha val="40000"/>
            </a:srgbClr>
          </a:glow>
          <a:outerShdw blurRad="40000" dist="20000" dir="5400000" rotWithShape="0">
            <a:srgbClr val="000000">
              <a:alpha val="38000"/>
            </a:srgbClr>
          </a:outerShdw>
        </a:effectLst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de-AT" sz="1050" b="1">
              <a:solidFill>
                <a:schemeClr val="tx2"/>
              </a:solidFill>
              <a:latin typeface="Arial" pitchFamily="34" charset="0"/>
              <a:cs typeface="Arial" pitchFamily="34" charset="0"/>
            </a:rPr>
            <a:t>Plan Personalkosten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614312</xdr:colOff>
      <xdr:row>0</xdr:row>
      <xdr:rowOff>143741</xdr:rowOff>
    </xdr:from>
    <xdr:to>
      <xdr:col>13</xdr:col>
      <xdr:colOff>225512</xdr:colOff>
      <xdr:row>0</xdr:row>
      <xdr:rowOff>503741</xdr:rowOff>
    </xdr:to>
    <xdr:sp macro="" textlink="">
      <xdr:nvSpPr>
        <xdr:cNvPr id="4" name="Abgerundetes Rechteck 3">
          <a:hlinkClick xmlns:r="http://schemas.openxmlformats.org/officeDocument/2006/relationships" r:id="rId1"/>
        </xdr:cNvPr>
        <xdr:cNvSpPr/>
      </xdr:nvSpPr>
      <xdr:spPr>
        <a:xfrm>
          <a:off x="11120387" y="143741"/>
          <a:ext cx="1440000" cy="360000"/>
        </a:xfrm>
        <a:prstGeom prst="roundRect">
          <a:avLst/>
        </a:prstGeom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de-AT" sz="1050" b="1">
              <a:latin typeface="Arial" pitchFamily="34" charset="0"/>
              <a:cs typeface="Arial" pitchFamily="34" charset="0"/>
            </a:rPr>
            <a:t>Finanzplanung</a:t>
          </a:r>
        </a:p>
      </xdr:txBody>
    </xdr:sp>
    <xdr:clientData/>
  </xdr:twoCellAnchor>
  <xdr:twoCellAnchor>
    <xdr:from>
      <xdr:col>9</xdr:col>
      <xdr:colOff>904874</xdr:colOff>
      <xdr:row>0</xdr:row>
      <xdr:rowOff>75141</xdr:rowOff>
    </xdr:from>
    <xdr:to>
      <xdr:col>11</xdr:col>
      <xdr:colOff>516074</xdr:colOff>
      <xdr:row>0</xdr:row>
      <xdr:rowOff>543141</xdr:rowOff>
    </xdr:to>
    <xdr:sp macro="" textlink="">
      <xdr:nvSpPr>
        <xdr:cNvPr id="3" name="Abgerundetes Rechteck 2">
          <a:hlinkClick xmlns:r="http://schemas.openxmlformats.org/officeDocument/2006/relationships" r:id="rId2"/>
        </xdr:cNvPr>
        <xdr:cNvSpPr/>
      </xdr:nvSpPr>
      <xdr:spPr>
        <a:xfrm>
          <a:off x="9582149" y="75141"/>
          <a:ext cx="1440000" cy="468000"/>
        </a:xfrm>
        <a:prstGeom prst="roundRect">
          <a:avLst/>
        </a:prstGeom>
        <a:effectLst>
          <a:glow rad="139700">
            <a:srgbClr val="FFFF00">
              <a:alpha val="40000"/>
            </a:srgbClr>
          </a:glow>
          <a:outerShdw blurRad="40000" dist="20000" dir="5400000" rotWithShape="0">
            <a:srgbClr val="000000">
              <a:alpha val="38000"/>
            </a:srgbClr>
          </a:outerShdw>
        </a:effectLst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de-AT" sz="1050" b="1">
              <a:solidFill>
                <a:schemeClr val="tx2"/>
              </a:solidFill>
              <a:latin typeface="Arial" pitchFamily="34" charset="0"/>
              <a:cs typeface="Arial" pitchFamily="34" charset="0"/>
            </a:rPr>
            <a:t>Plan Sachaufwand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649552</xdr:colOff>
      <xdr:row>0</xdr:row>
      <xdr:rowOff>142876</xdr:rowOff>
    </xdr:from>
    <xdr:to>
      <xdr:col>11</xdr:col>
      <xdr:colOff>255989</xdr:colOff>
      <xdr:row>0</xdr:row>
      <xdr:rowOff>502876</xdr:rowOff>
    </xdr:to>
    <xdr:sp macro="" textlink="">
      <xdr:nvSpPr>
        <xdr:cNvPr id="3" name="Abgerundetes Rechteck 2">
          <a:hlinkClick xmlns:r="http://schemas.openxmlformats.org/officeDocument/2006/relationships" r:id="rId1"/>
        </xdr:cNvPr>
        <xdr:cNvSpPr/>
      </xdr:nvSpPr>
      <xdr:spPr>
        <a:xfrm>
          <a:off x="9745927" y="142876"/>
          <a:ext cx="1440000" cy="360000"/>
        </a:xfrm>
        <a:prstGeom prst="roundRect">
          <a:avLst/>
        </a:prstGeom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de-AT" sz="1050" b="1">
              <a:latin typeface="Arial" pitchFamily="34" charset="0"/>
              <a:cs typeface="Arial" pitchFamily="34" charset="0"/>
            </a:rPr>
            <a:t>Finanzplanung</a:t>
          </a:r>
        </a:p>
      </xdr:txBody>
    </xdr:sp>
    <xdr:clientData/>
  </xdr:twoCellAnchor>
  <xdr:twoCellAnchor>
    <xdr:from>
      <xdr:col>8</xdr:col>
      <xdr:colOff>11906</xdr:colOff>
      <xdr:row>0</xdr:row>
      <xdr:rowOff>59531</xdr:rowOff>
    </xdr:from>
    <xdr:to>
      <xdr:col>9</xdr:col>
      <xdr:colOff>535125</xdr:colOff>
      <xdr:row>0</xdr:row>
      <xdr:rowOff>527531</xdr:rowOff>
    </xdr:to>
    <xdr:sp macro="" textlink="">
      <xdr:nvSpPr>
        <xdr:cNvPr id="4" name="Abgerundetes Rechteck 3">
          <a:hlinkClick xmlns:r="http://schemas.openxmlformats.org/officeDocument/2006/relationships" r:id="rId2"/>
        </xdr:cNvPr>
        <xdr:cNvSpPr/>
      </xdr:nvSpPr>
      <xdr:spPr>
        <a:xfrm>
          <a:off x="8191500" y="59531"/>
          <a:ext cx="1440000" cy="468000"/>
        </a:xfrm>
        <a:prstGeom prst="roundRect">
          <a:avLst/>
        </a:prstGeom>
        <a:effectLst>
          <a:glow rad="139700">
            <a:srgbClr val="FFFF00">
              <a:alpha val="40000"/>
            </a:srgbClr>
          </a:glow>
          <a:outerShdw blurRad="40000" dist="20000" dir="5400000" rotWithShape="0">
            <a:srgbClr val="000000">
              <a:alpha val="38000"/>
            </a:srgbClr>
          </a:outerShdw>
        </a:effectLst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de-AT" sz="1050" b="1">
              <a:solidFill>
                <a:schemeClr val="tx2"/>
              </a:solidFill>
              <a:latin typeface="Arial" pitchFamily="34" charset="0"/>
              <a:cs typeface="Arial" pitchFamily="34" charset="0"/>
            </a:rPr>
            <a:t>IST Eingänge / Ausgänge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323850</xdr:colOff>
      <xdr:row>9</xdr:row>
      <xdr:rowOff>57150</xdr:rowOff>
    </xdr:from>
    <xdr:to>
      <xdr:col>17</xdr:col>
      <xdr:colOff>371475</xdr:colOff>
      <xdr:row>33</xdr:row>
      <xdr:rowOff>104775</xdr:rowOff>
    </xdr:to>
    <xdr:graphicFrame macro="">
      <xdr:nvGraphicFramePr>
        <xdr:cNvPr id="8" name="Diagramm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438150</xdr:colOff>
      <xdr:row>0</xdr:row>
      <xdr:rowOff>76200</xdr:rowOff>
    </xdr:from>
    <xdr:to>
      <xdr:col>7</xdr:col>
      <xdr:colOff>4800</xdr:colOff>
      <xdr:row>0</xdr:row>
      <xdr:rowOff>436200</xdr:rowOff>
    </xdr:to>
    <xdr:sp macro="" textlink="">
      <xdr:nvSpPr>
        <xdr:cNvPr id="9" name="Abgerundetes Rechteck 8">
          <a:hlinkClick xmlns:r="http://schemas.openxmlformats.org/officeDocument/2006/relationships" r:id="rId2"/>
        </xdr:cNvPr>
        <xdr:cNvSpPr/>
      </xdr:nvSpPr>
      <xdr:spPr>
        <a:xfrm>
          <a:off x="3819525" y="76200"/>
          <a:ext cx="1224000" cy="360000"/>
        </a:xfrm>
        <a:prstGeom prst="roundRect">
          <a:avLst/>
        </a:prstGeom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de-AT" sz="1050" b="1">
              <a:latin typeface="Arial" pitchFamily="34" charset="0"/>
              <a:cs typeface="Arial" pitchFamily="34" charset="0"/>
            </a:rPr>
            <a:t>Deckblatt</a:t>
          </a:r>
        </a:p>
      </xdr:txBody>
    </xdr:sp>
    <xdr:clientData/>
  </xdr:twoCellAnchor>
  <xdr:twoCellAnchor>
    <xdr:from>
      <xdr:col>7</xdr:col>
      <xdr:colOff>104775</xdr:colOff>
      <xdr:row>0</xdr:row>
      <xdr:rowOff>85725</xdr:rowOff>
    </xdr:from>
    <xdr:to>
      <xdr:col>9</xdr:col>
      <xdr:colOff>319125</xdr:colOff>
      <xdr:row>0</xdr:row>
      <xdr:rowOff>445725</xdr:rowOff>
    </xdr:to>
    <xdr:sp macro="" textlink="">
      <xdr:nvSpPr>
        <xdr:cNvPr id="10" name="Abgerundetes Rechteck 9">
          <a:hlinkClick xmlns:r="http://schemas.openxmlformats.org/officeDocument/2006/relationships" r:id="rId3"/>
        </xdr:cNvPr>
        <xdr:cNvSpPr/>
      </xdr:nvSpPr>
      <xdr:spPr>
        <a:xfrm>
          <a:off x="5143500" y="85725"/>
          <a:ext cx="1224000" cy="360000"/>
        </a:xfrm>
        <a:prstGeom prst="roundRect">
          <a:avLst/>
        </a:prstGeom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de-AT" sz="1050" b="1">
              <a:latin typeface="Arial" pitchFamily="34" charset="0"/>
              <a:cs typeface="Arial" pitchFamily="34" charset="0"/>
            </a:rPr>
            <a:t>Finanzplanung</a:t>
          </a:r>
        </a:p>
      </xdr:txBody>
    </xdr:sp>
    <xdr:clientData/>
  </xdr:twoCellAnchor>
  <xdr:twoCellAnchor>
    <xdr:from>
      <xdr:col>9</xdr:col>
      <xdr:colOff>419100</xdr:colOff>
      <xdr:row>0</xdr:row>
      <xdr:rowOff>85725</xdr:rowOff>
    </xdr:from>
    <xdr:to>
      <xdr:col>12</xdr:col>
      <xdr:colOff>128625</xdr:colOff>
      <xdr:row>0</xdr:row>
      <xdr:rowOff>445725</xdr:rowOff>
    </xdr:to>
    <xdr:sp macro="" textlink="">
      <xdr:nvSpPr>
        <xdr:cNvPr id="11" name="Abgerundetes Rechteck 10">
          <a:hlinkClick xmlns:r="http://schemas.openxmlformats.org/officeDocument/2006/relationships" r:id="rId4"/>
        </xdr:cNvPr>
        <xdr:cNvSpPr/>
      </xdr:nvSpPr>
      <xdr:spPr>
        <a:xfrm>
          <a:off x="6467475" y="85725"/>
          <a:ext cx="1224000" cy="360000"/>
        </a:xfrm>
        <a:prstGeom prst="roundRect">
          <a:avLst/>
        </a:prstGeom>
        <a:effectLst>
          <a:glow rad="139700">
            <a:srgbClr val="FFFF00">
              <a:alpha val="40000"/>
            </a:srgbClr>
          </a:glo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de-AT" sz="1050" b="1">
              <a:solidFill>
                <a:srgbClr val="FFFF00"/>
              </a:solidFill>
              <a:latin typeface="Arial" pitchFamily="34" charset="0"/>
              <a:cs typeface="Arial" pitchFamily="34" charset="0"/>
            </a:rPr>
            <a:t>Grafik Liquidität</a:t>
          </a:r>
        </a:p>
      </xdr:txBody>
    </xdr:sp>
    <xdr:clientData/>
  </xdr:twoCellAnchor>
  <xdr:twoCellAnchor>
    <xdr:from>
      <xdr:col>12</xdr:col>
      <xdr:colOff>228600</xdr:colOff>
      <xdr:row>0</xdr:row>
      <xdr:rowOff>85725</xdr:rowOff>
    </xdr:from>
    <xdr:to>
      <xdr:col>14</xdr:col>
      <xdr:colOff>442950</xdr:colOff>
      <xdr:row>0</xdr:row>
      <xdr:rowOff>445725</xdr:rowOff>
    </xdr:to>
    <xdr:sp macro="" textlink="">
      <xdr:nvSpPr>
        <xdr:cNvPr id="12" name="Abgerundetes Rechteck 11">
          <a:hlinkClick xmlns:r="http://schemas.openxmlformats.org/officeDocument/2006/relationships" r:id="rId5"/>
        </xdr:cNvPr>
        <xdr:cNvSpPr/>
      </xdr:nvSpPr>
      <xdr:spPr>
        <a:xfrm>
          <a:off x="7791450" y="85725"/>
          <a:ext cx="1224000" cy="36000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de-AT" sz="1050" b="1">
              <a:latin typeface="Arial" pitchFamily="34" charset="0"/>
              <a:cs typeface="Arial" pitchFamily="34" charset="0"/>
            </a:rPr>
            <a:t>TIPPS</a:t>
          </a:r>
        </a:p>
      </xdr:txBody>
    </xdr:sp>
    <xdr:clientData/>
  </xdr:twoCellAnchor>
  <xdr:twoCellAnchor editAs="oneCell">
    <xdr:from>
      <xdr:col>14</xdr:col>
      <xdr:colOff>171450</xdr:colOff>
      <xdr:row>2</xdr:row>
      <xdr:rowOff>95250</xdr:rowOff>
    </xdr:from>
    <xdr:to>
      <xdr:col>17</xdr:col>
      <xdr:colOff>456514</xdr:colOff>
      <xdr:row>3</xdr:row>
      <xdr:rowOff>269062</xdr:rowOff>
    </xdr:to>
    <xdr:pic>
      <xdr:nvPicPr>
        <xdr:cNvPr id="13" name="Grafik 12" descr="Volksbank neu.jpg"/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8743950" y="781050"/>
          <a:ext cx="1799539" cy="354787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761999</xdr:colOff>
      <xdr:row>0</xdr:row>
      <xdr:rowOff>59532</xdr:rowOff>
    </xdr:from>
    <xdr:to>
      <xdr:col>5</xdr:col>
      <xdr:colOff>1985999</xdr:colOff>
      <xdr:row>0</xdr:row>
      <xdr:rowOff>419532</xdr:rowOff>
    </xdr:to>
    <xdr:sp macro="" textlink="">
      <xdr:nvSpPr>
        <xdr:cNvPr id="14" name="Abgerundetes Rechteck 13">
          <a:hlinkClick xmlns:r="http://schemas.openxmlformats.org/officeDocument/2006/relationships" r:id="rId1"/>
        </xdr:cNvPr>
        <xdr:cNvSpPr/>
      </xdr:nvSpPr>
      <xdr:spPr>
        <a:xfrm>
          <a:off x="4571999" y="59532"/>
          <a:ext cx="1224000" cy="360000"/>
        </a:xfrm>
        <a:prstGeom prst="roundRect">
          <a:avLst/>
        </a:prstGeom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de-AT" sz="1050" b="1">
              <a:latin typeface="Arial" pitchFamily="34" charset="0"/>
              <a:cs typeface="Arial" pitchFamily="34" charset="0"/>
            </a:rPr>
            <a:t>Deckblatt</a:t>
          </a:r>
        </a:p>
      </xdr:txBody>
    </xdr:sp>
    <xdr:clientData/>
  </xdr:twoCellAnchor>
  <xdr:twoCellAnchor>
    <xdr:from>
      <xdr:col>5</xdr:col>
      <xdr:colOff>2107405</xdr:colOff>
      <xdr:row>0</xdr:row>
      <xdr:rowOff>71437</xdr:rowOff>
    </xdr:from>
    <xdr:to>
      <xdr:col>5</xdr:col>
      <xdr:colOff>3331405</xdr:colOff>
      <xdr:row>0</xdr:row>
      <xdr:rowOff>431437</xdr:rowOff>
    </xdr:to>
    <xdr:sp macro="" textlink="">
      <xdr:nvSpPr>
        <xdr:cNvPr id="15" name="Abgerundetes Rechteck 14">
          <a:hlinkClick xmlns:r="http://schemas.openxmlformats.org/officeDocument/2006/relationships" r:id="rId2"/>
        </xdr:cNvPr>
        <xdr:cNvSpPr/>
      </xdr:nvSpPr>
      <xdr:spPr>
        <a:xfrm>
          <a:off x="5917405" y="71437"/>
          <a:ext cx="1224000" cy="360000"/>
        </a:xfrm>
        <a:prstGeom prst="roundRect">
          <a:avLst/>
        </a:prstGeom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de-AT" sz="1050" b="1">
              <a:latin typeface="Arial" pitchFamily="34" charset="0"/>
              <a:cs typeface="Arial" pitchFamily="34" charset="0"/>
            </a:rPr>
            <a:t>Finanzplanung</a:t>
          </a:r>
        </a:p>
      </xdr:txBody>
    </xdr:sp>
    <xdr:clientData/>
  </xdr:twoCellAnchor>
  <xdr:twoCellAnchor>
    <xdr:from>
      <xdr:col>5</xdr:col>
      <xdr:colOff>3440902</xdr:colOff>
      <xdr:row>0</xdr:row>
      <xdr:rowOff>71438</xdr:rowOff>
    </xdr:from>
    <xdr:to>
      <xdr:col>5</xdr:col>
      <xdr:colOff>4664902</xdr:colOff>
      <xdr:row>0</xdr:row>
      <xdr:rowOff>431438</xdr:rowOff>
    </xdr:to>
    <xdr:sp macro="" textlink="">
      <xdr:nvSpPr>
        <xdr:cNvPr id="16" name="Abgerundetes Rechteck 15">
          <a:hlinkClick xmlns:r="http://schemas.openxmlformats.org/officeDocument/2006/relationships" r:id="rId3"/>
        </xdr:cNvPr>
        <xdr:cNvSpPr/>
      </xdr:nvSpPr>
      <xdr:spPr>
        <a:xfrm>
          <a:off x="7250902" y="71438"/>
          <a:ext cx="1224000" cy="360000"/>
        </a:xfrm>
        <a:prstGeom prst="roundRect">
          <a:avLst/>
        </a:prstGeom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de-AT" sz="1050" b="1">
              <a:latin typeface="Arial" pitchFamily="34" charset="0"/>
              <a:cs typeface="Arial" pitchFamily="34" charset="0"/>
            </a:rPr>
            <a:t>Grafik</a:t>
          </a:r>
        </a:p>
      </xdr:txBody>
    </xdr:sp>
    <xdr:clientData/>
  </xdr:twoCellAnchor>
  <xdr:twoCellAnchor>
    <xdr:from>
      <xdr:col>5</xdr:col>
      <xdr:colOff>4798213</xdr:colOff>
      <xdr:row>0</xdr:row>
      <xdr:rowOff>71439</xdr:rowOff>
    </xdr:from>
    <xdr:to>
      <xdr:col>5</xdr:col>
      <xdr:colOff>6022213</xdr:colOff>
      <xdr:row>0</xdr:row>
      <xdr:rowOff>431439</xdr:rowOff>
    </xdr:to>
    <xdr:sp macro="" textlink="">
      <xdr:nvSpPr>
        <xdr:cNvPr id="17" name="Abgerundetes Rechteck 16">
          <a:hlinkClick xmlns:r="http://schemas.openxmlformats.org/officeDocument/2006/relationships" r:id="rId4"/>
        </xdr:cNvPr>
        <xdr:cNvSpPr/>
      </xdr:nvSpPr>
      <xdr:spPr>
        <a:xfrm>
          <a:off x="8608213" y="71439"/>
          <a:ext cx="1224000" cy="360000"/>
        </a:xfrm>
        <a:prstGeom prst="roundRect">
          <a:avLst/>
        </a:prstGeom>
        <a:effectLst>
          <a:glow rad="139700">
            <a:srgbClr val="FFFF00">
              <a:alpha val="40000"/>
            </a:srgbClr>
          </a:glo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de-AT" sz="1050" b="1">
              <a:solidFill>
                <a:srgbClr val="FFFF00"/>
              </a:solidFill>
              <a:latin typeface="Arial" pitchFamily="34" charset="0"/>
              <a:cs typeface="Arial" pitchFamily="34" charset="0"/>
            </a:rPr>
            <a:t>TIPPS</a:t>
          </a:r>
        </a:p>
      </xdr:txBody>
    </xdr:sp>
    <xdr:clientData/>
  </xdr:twoCellAnchor>
  <xdr:twoCellAnchor editAs="oneCell">
    <xdr:from>
      <xdr:col>5</xdr:col>
      <xdr:colOff>4441033</xdr:colOff>
      <xdr:row>1</xdr:row>
      <xdr:rowOff>119063</xdr:rowOff>
    </xdr:from>
    <xdr:to>
      <xdr:col>5</xdr:col>
      <xdr:colOff>6690457</xdr:colOff>
      <xdr:row>3</xdr:row>
      <xdr:rowOff>181547</xdr:rowOff>
    </xdr:to>
    <xdr:pic>
      <xdr:nvPicPr>
        <xdr:cNvPr id="7" name="Grafik 6" descr="Volksbank neu.jp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8251033" y="619126"/>
          <a:ext cx="2249424" cy="443484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4000500</xdr:colOff>
      <xdr:row>0</xdr:row>
      <xdr:rowOff>95250</xdr:rowOff>
    </xdr:from>
    <xdr:to>
      <xdr:col>4</xdr:col>
      <xdr:colOff>5224500</xdr:colOff>
      <xdr:row>0</xdr:row>
      <xdr:rowOff>455250</xdr:rowOff>
    </xdr:to>
    <xdr:sp macro="" textlink="">
      <xdr:nvSpPr>
        <xdr:cNvPr id="2" name="Abgerundetes Rechteck 1">
          <a:hlinkClick xmlns:r="http://schemas.openxmlformats.org/officeDocument/2006/relationships" r:id="rId1"/>
        </xdr:cNvPr>
        <xdr:cNvSpPr/>
      </xdr:nvSpPr>
      <xdr:spPr>
        <a:xfrm>
          <a:off x="5524500" y="95250"/>
          <a:ext cx="1224000" cy="360000"/>
        </a:xfrm>
        <a:prstGeom prst="roundRect">
          <a:avLst/>
        </a:prstGeom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de-AT" sz="1050" b="1">
              <a:latin typeface="Arial" pitchFamily="34" charset="0"/>
              <a:cs typeface="Arial" pitchFamily="34" charset="0"/>
            </a:rPr>
            <a:t>Deckblatt</a:t>
          </a:r>
        </a:p>
      </xdr:txBody>
    </xdr:sp>
    <xdr:clientData/>
  </xdr:twoCellAnchor>
  <xdr:twoCellAnchor>
    <xdr:from>
      <xdr:col>4</xdr:col>
      <xdr:colOff>3333748</xdr:colOff>
      <xdr:row>0</xdr:row>
      <xdr:rowOff>95250</xdr:rowOff>
    </xdr:from>
    <xdr:to>
      <xdr:col>4</xdr:col>
      <xdr:colOff>3927748</xdr:colOff>
      <xdr:row>0</xdr:row>
      <xdr:rowOff>455250</xdr:rowOff>
    </xdr:to>
    <xdr:sp macro="" textlink="">
      <xdr:nvSpPr>
        <xdr:cNvPr id="3" name="Abgerundetes Rechteck 2">
          <a:hlinkClick xmlns:r="http://schemas.openxmlformats.org/officeDocument/2006/relationships" r:id="rId2"/>
        </xdr:cNvPr>
        <xdr:cNvSpPr/>
      </xdr:nvSpPr>
      <xdr:spPr>
        <a:xfrm>
          <a:off x="4857748" y="95250"/>
          <a:ext cx="594000" cy="360000"/>
        </a:xfrm>
        <a:prstGeom prst="roundRect">
          <a:avLst/>
        </a:prstGeom>
        <a:effectLst>
          <a:glow rad="139700">
            <a:srgbClr val="FFFF00">
              <a:alpha val="40000"/>
            </a:srgbClr>
          </a:glo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de-AT" sz="1050" b="1">
              <a:solidFill>
                <a:srgbClr val="FFFF00"/>
              </a:solidFill>
              <a:latin typeface="Arial" pitchFamily="34" charset="0"/>
              <a:cs typeface="Arial" pitchFamily="34" charset="0"/>
            </a:rPr>
            <a:t>Info</a:t>
          </a:r>
        </a:p>
      </xdr:txBody>
    </xdr:sp>
    <xdr:clientData/>
  </xdr:twoCellAnchor>
  <xdr:twoCellAnchor editAs="oneCell">
    <xdr:from>
      <xdr:col>4</xdr:col>
      <xdr:colOff>1495425</xdr:colOff>
      <xdr:row>7</xdr:row>
      <xdr:rowOff>28575</xdr:rowOff>
    </xdr:from>
    <xdr:to>
      <xdr:col>4</xdr:col>
      <xdr:colOff>4686300</xdr:colOff>
      <xdr:row>10</xdr:row>
      <xdr:rowOff>11392</xdr:rowOff>
    </xdr:to>
    <xdr:pic>
      <xdr:nvPicPr>
        <xdr:cNvPr id="4" name="Grafik 3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3019425" y="2085975"/>
          <a:ext cx="3190875" cy="554317"/>
        </a:xfrm>
        <a:prstGeom prst="rect">
          <a:avLst/>
        </a:prstGeom>
      </xdr:spPr>
    </xdr:pic>
    <xdr:clientData/>
  </xdr:twoCellAnchor>
  <xdr:twoCellAnchor>
    <xdr:from>
      <xdr:col>4</xdr:col>
      <xdr:colOff>2752726</xdr:colOff>
      <xdr:row>8</xdr:row>
      <xdr:rowOff>47624</xdr:rowOff>
    </xdr:from>
    <xdr:to>
      <xdr:col>4</xdr:col>
      <xdr:colOff>3009901</xdr:colOff>
      <xdr:row>10</xdr:row>
      <xdr:rowOff>66674</xdr:rowOff>
    </xdr:to>
    <xdr:sp macro="" textlink="">
      <xdr:nvSpPr>
        <xdr:cNvPr id="5" name="Pfeil nach oben 4"/>
        <xdr:cNvSpPr/>
      </xdr:nvSpPr>
      <xdr:spPr>
        <a:xfrm rot="20526388">
          <a:off x="4276726" y="2295524"/>
          <a:ext cx="257175" cy="400050"/>
        </a:xfrm>
        <a:prstGeom prst="upArrow">
          <a:avLst/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AT" sz="1100"/>
        </a:p>
      </xdr:txBody>
    </xdr:sp>
    <xdr:clientData/>
  </xdr:twoCellAnchor>
  <xdr:twoCellAnchor editAs="oneCell">
    <xdr:from>
      <xdr:col>4</xdr:col>
      <xdr:colOff>504825</xdr:colOff>
      <xdr:row>28</xdr:row>
      <xdr:rowOff>81348</xdr:rowOff>
    </xdr:from>
    <xdr:to>
      <xdr:col>4</xdr:col>
      <xdr:colOff>4514850</xdr:colOff>
      <xdr:row>31</xdr:row>
      <xdr:rowOff>114185</xdr:rowOff>
    </xdr:to>
    <xdr:pic>
      <xdr:nvPicPr>
        <xdr:cNvPr id="6" name="Grafik 5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2028825" y="4815273"/>
          <a:ext cx="4010025" cy="604337"/>
        </a:xfrm>
        <a:prstGeom prst="rect">
          <a:avLst/>
        </a:prstGeom>
      </xdr:spPr>
    </xdr:pic>
    <xdr:clientData/>
  </xdr:twoCellAnchor>
  <xdr:twoCellAnchor>
    <xdr:from>
      <xdr:col>4</xdr:col>
      <xdr:colOff>1943101</xdr:colOff>
      <xdr:row>30</xdr:row>
      <xdr:rowOff>171450</xdr:rowOff>
    </xdr:from>
    <xdr:to>
      <xdr:col>4</xdr:col>
      <xdr:colOff>2200276</xdr:colOff>
      <xdr:row>33</xdr:row>
      <xdr:rowOff>0</xdr:rowOff>
    </xdr:to>
    <xdr:sp macro="" textlink="">
      <xdr:nvSpPr>
        <xdr:cNvPr id="7" name="Pfeil nach oben 6"/>
        <xdr:cNvSpPr/>
      </xdr:nvSpPr>
      <xdr:spPr>
        <a:xfrm rot="20526388">
          <a:off x="3467101" y="5286375"/>
          <a:ext cx="257175" cy="400050"/>
        </a:xfrm>
        <a:prstGeom prst="upArrow">
          <a:avLst/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AT" sz="1100"/>
        </a:p>
      </xdr:txBody>
    </xdr:sp>
    <xdr:clientData/>
  </xdr:twoCellAnchor>
  <xdr:twoCellAnchor editAs="oneCell">
    <xdr:from>
      <xdr:col>4</xdr:col>
      <xdr:colOff>114299</xdr:colOff>
      <xdr:row>42</xdr:row>
      <xdr:rowOff>98942</xdr:rowOff>
    </xdr:from>
    <xdr:to>
      <xdr:col>4</xdr:col>
      <xdr:colOff>5238750</xdr:colOff>
      <xdr:row>43</xdr:row>
      <xdr:rowOff>95200</xdr:rowOff>
    </xdr:to>
    <xdr:pic>
      <xdr:nvPicPr>
        <xdr:cNvPr id="8" name="Grafik 7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1638299" y="8261867"/>
          <a:ext cx="5124451" cy="186758"/>
        </a:xfrm>
        <a:prstGeom prst="rect">
          <a:avLst/>
        </a:prstGeom>
      </xdr:spPr>
    </xdr:pic>
    <xdr:clientData/>
  </xdr:twoCellAnchor>
  <xdr:twoCellAnchor>
    <xdr:from>
      <xdr:col>4</xdr:col>
      <xdr:colOff>4848225</xdr:colOff>
      <xdr:row>43</xdr:row>
      <xdr:rowOff>9525</xdr:rowOff>
    </xdr:from>
    <xdr:to>
      <xdr:col>4</xdr:col>
      <xdr:colOff>5105400</xdr:colOff>
      <xdr:row>45</xdr:row>
      <xdr:rowOff>0</xdr:rowOff>
    </xdr:to>
    <xdr:sp macro="" textlink="">
      <xdr:nvSpPr>
        <xdr:cNvPr id="9" name="Pfeil nach oben 8"/>
        <xdr:cNvSpPr/>
      </xdr:nvSpPr>
      <xdr:spPr>
        <a:xfrm rot="20526388">
          <a:off x="6372225" y="8362950"/>
          <a:ext cx="257175" cy="400050"/>
        </a:xfrm>
        <a:prstGeom prst="upArrow">
          <a:avLst/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AT" sz="1100"/>
        </a:p>
      </xdr:txBody>
    </xdr:sp>
    <xdr:clientData/>
  </xdr:twoCellAnchor>
  <xdr:twoCellAnchor editAs="oneCell">
    <xdr:from>
      <xdr:col>4</xdr:col>
      <xdr:colOff>695325</xdr:colOff>
      <xdr:row>92</xdr:row>
      <xdr:rowOff>85725</xdr:rowOff>
    </xdr:from>
    <xdr:to>
      <xdr:col>4</xdr:col>
      <xdr:colOff>4485691</xdr:colOff>
      <xdr:row>94</xdr:row>
      <xdr:rowOff>21232</xdr:rowOff>
    </xdr:to>
    <xdr:pic>
      <xdr:nvPicPr>
        <xdr:cNvPr id="11" name="Grafik 10"/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2219325" y="17983200"/>
          <a:ext cx="3790366" cy="316507"/>
        </a:xfrm>
        <a:prstGeom prst="rect">
          <a:avLst/>
        </a:prstGeom>
      </xdr:spPr>
    </xdr:pic>
    <xdr:clientData/>
  </xdr:twoCellAnchor>
  <xdr:twoCellAnchor editAs="oneCell">
    <xdr:from>
      <xdr:col>4</xdr:col>
      <xdr:colOff>644684</xdr:colOff>
      <xdr:row>85</xdr:row>
      <xdr:rowOff>38100</xdr:rowOff>
    </xdr:from>
    <xdr:to>
      <xdr:col>4</xdr:col>
      <xdr:colOff>4457700</xdr:colOff>
      <xdr:row>86</xdr:row>
      <xdr:rowOff>171409</xdr:rowOff>
    </xdr:to>
    <xdr:pic>
      <xdr:nvPicPr>
        <xdr:cNvPr id="12" name="Grafik 11"/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2168684" y="16211550"/>
          <a:ext cx="3813016" cy="323809"/>
        </a:xfrm>
        <a:prstGeom prst="rect">
          <a:avLst/>
        </a:prstGeom>
      </xdr:spPr>
    </xdr:pic>
    <xdr:clientData/>
  </xdr:twoCellAnchor>
  <xdr:twoCellAnchor>
    <xdr:from>
      <xdr:col>4</xdr:col>
      <xdr:colOff>1981203</xdr:colOff>
      <xdr:row>86</xdr:row>
      <xdr:rowOff>76200</xdr:rowOff>
    </xdr:from>
    <xdr:to>
      <xdr:col>4</xdr:col>
      <xdr:colOff>2238378</xdr:colOff>
      <xdr:row>88</xdr:row>
      <xdr:rowOff>0</xdr:rowOff>
    </xdr:to>
    <xdr:sp macro="" textlink="">
      <xdr:nvSpPr>
        <xdr:cNvPr id="13" name="Pfeil nach oben 12"/>
        <xdr:cNvSpPr/>
      </xdr:nvSpPr>
      <xdr:spPr>
        <a:xfrm rot="20526388">
          <a:off x="3505203" y="16821150"/>
          <a:ext cx="257175" cy="371475"/>
        </a:xfrm>
        <a:prstGeom prst="upArrow">
          <a:avLst/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AT" sz="1100"/>
        </a:p>
      </xdr:txBody>
    </xdr:sp>
    <xdr:clientData/>
  </xdr:twoCellAnchor>
  <xdr:twoCellAnchor>
    <xdr:from>
      <xdr:col>4</xdr:col>
      <xdr:colOff>1485900</xdr:colOff>
      <xdr:row>93</xdr:row>
      <xdr:rowOff>76200</xdr:rowOff>
    </xdr:from>
    <xdr:to>
      <xdr:col>4</xdr:col>
      <xdr:colOff>1743075</xdr:colOff>
      <xdr:row>95</xdr:row>
      <xdr:rowOff>66675</xdr:rowOff>
    </xdr:to>
    <xdr:sp macro="" textlink="">
      <xdr:nvSpPr>
        <xdr:cNvPr id="14" name="Pfeil nach oben 13"/>
        <xdr:cNvSpPr/>
      </xdr:nvSpPr>
      <xdr:spPr>
        <a:xfrm rot="20526388">
          <a:off x="3009900" y="17973675"/>
          <a:ext cx="257175" cy="371475"/>
        </a:xfrm>
        <a:prstGeom prst="upArrow">
          <a:avLst/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AT" sz="1100"/>
        </a:p>
      </xdr:txBody>
    </xdr:sp>
    <xdr:clientData/>
  </xdr:twoCellAnchor>
  <xdr:twoCellAnchor editAs="oneCell">
    <xdr:from>
      <xdr:col>4</xdr:col>
      <xdr:colOff>981075</xdr:colOff>
      <xdr:row>67</xdr:row>
      <xdr:rowOff>47624</xdr:rowOff>
    </xdr:from>
    <xdr:to>
      <xdr:col>4</xdr:col>
      <xdr:colOff>4514416</xdr:colOff>
      <xdr:row>79</xdr:row>
      <xdr:rowOff>85725</xdr:rowOff>
    </xdr:to>
    <xdr:pic>
      <xdr:nvPicPr>
        <xdr:cNvPr id="512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4029075" y="13744574"/>
          <a:ext cx="3533341" cy="2324101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://www.volksbank.at/" TargetMode="Externa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1:K45"/>
  <sheetViews>
    <sheetView showGridLines="0" tabSelected="1" zoomScaleNormal="100" workbookViewId="0">
      <selection activeCell="J21" sqref="J21"/>
    </sheetView>
  </sheetViews>
  <sheetFormatPr baseColWidth="10" defaultRowHeight="14.25"/>
  <cols>
    <col min="1" max="4" width="11.42578125" style="10"/>
    <col min="5" max="5" width="19" style="10" customWidth="1"/>
    <col min="6" max="6" width="16.140625" style="10" customWidth="1"/>
    <col min="7" max="7" width="7.85546875" style="10" customWidth="1"/>
    <col min="8" max="8" width="6.7109375" style="10" customWidth="1"/>
    <col min="9" max="9" width="7.85546875" style="10" customWidth="1"/>
    <col min="10" max="10" width="22.85546875" style="10" customWidth="1"/>
    <col min="11" max="16384" width="11.42578125" style="10"/>
  </cols>
  <sheetData>
    <row r="1" spans="4:11" ht="77.25" customHeight="1">
      <c r="D1" s="28"/>
      <c r="E1" s="270"/>
      <c r="F1" s="270"/>
      <c r="G1" s="270"/>
      <c r="H1" s="270"/>
      <c r="I1" s="270"/>
      <c r="J1" s="270"/>
      <c r="K1" s="28"/>
    </row>
    <row r="2" spans="4:11" s="16" customFormat="1">
      <c r="D2" s="47"/>
      <c r="E2" s="48"/>
      <c r="F2" s="48"/>
      <c r="G2" s="48"/>
      <c r="H2" s="48"/>
      <c r="I2" s="48"/>
      <c r="J2" s="48"/>
      <c r="K2" s="47"/>
    </row>
    <row r="3" spans="4:11">
      <c r="E3" s="11"/>
      <c r="F3" s="11"/>
      <c r="G3" s="11"/>
      <c r="H3" s="11"/>
      <c r="I3" s="11"/>
      <c r="J3" s="11"/>
    </row>
    <row r="4" spans="4:11">
      <c r="E4" s="11"/>
      <c r="F4" s="11"/>
      <c r="G4" s="11"/>
      <c r="H4" s="11"/>
      <c r="I4" s="11"/>
      <c r="J4" s="11"/>
    </row>
    <row r="5" spans="4:11">
      <c r="E5" s="11"/>
      <c r="F5" s="11"/>
      <c r="G5" s="11"/>
      <c r="H5" s="11"/>
      <c r="I5" s="11"/>
      <c r="J5" s="11"/>
    </row>
    <row r="6" spans="4:11">
      <c r="E6" s="11"/>
      <c r="F6" s="11"/>
      <c r="G6" s="11"/>
      <c r="H6" s="11"/>
      <c r="I6" s="11"/>
      <c r="J6" s="11"/>
    </row>
    <row r="7" spans="4:11" ht="25.5">
      <c r="E7" s="277" t="s">
        <v>188</v>
      </c>
      <c r="F7" s="277"/>
      <c r="G7" s="277"/>
      <c r="H7" s="277"/>
      <c r="I7" s="277"/>
      <c r="J7" s="277"/>
    </row>
    <row r="8" spans="4:11">
      <c r="E8" s="11"/>
      <c r="F8" s="11"/>
      <c r="G8" s="11"/>
      <c r="H8" s="11"/>
      <c r="I8" s="11"/>
      <c r="J8" s="11"/>
    </row>
    <row r="9" spans="4:11" ht="15" thickBot="1">
      <c r="E9" s="11"/>
      <c r="F9" s="11"/>
      <c r="G9" s="11"/>
      <c r="H9" s="11"/>
      <c r="I9" s="11"/>
      <c r="J9" s="11"/>
    </row>
    <row r="10" spans="4:11" ht="38.1" customHeight="1" thickBot="1">
      <c r="E10" s="12" t="s">
        <v>56</v>
      </c>
      <c r="F10" s="283" t="s">
        <v>196</v>
      </c>
      <c r="G10" s="284"/>
      <c r="H10" s="284"/>
      <c r="I10" s="285"/>
      <c r="J10" s="11"/>
    </row>
    <row r="11" spans="4:11" s="16" customFormat="1" ht="15.75">
      <c r="E11" s="13"/>
      <c r="F11" s="221"/>
      <c r="G11" s="221"/>
      <c r="H11" s="221"/>
      <c r="I11" s="221"/>
      <c r="J11" s="15"/>
    </row>
    <row r="12" spans="4:11">
      <c r="E12" s="11"/>
      <c r="F12" s="11"/>
      <c r="G12" s="11"/>
      <c r="H12" s="11"/>
      <c r="I12" s="11"/>
      <c r="J12" s="11"/>
    </row>
    <row r="13" spans="4:11">
      <c r="E13" s="11"/>
      <c r="F13" s="11"/>
      <c r="G13" s="11"/>
      <c r="H13" s="11"/>
      <c r="I13" s="11"/>
      <c r="J13" s="11"/>
    </row>
    <row r="14" spans="4:11">
      <c r="E14" s="11"/>
      <c r="F14" s="11"/>
      <c r="G14" s="11"/>
      <c r="H14" s="11"/>
      <c r="I14" s="11"/>
      <c r="J14" s="11"/>
    </row>
    <row r="15" spans="4:11">
      <c r="E15" s="11"/>
      <c r="F15" s="11"/>
      <c r="G15" s="11"/>
      <c r="H15" s="11"/>
      <c r="I15" s="11"/>
      <c r="J15" s="11"/>
    </row>
    <row r="16" spans="4:11">
      <c r="E16" s="11"/>
      <c r="F16" s="11"/>
      <c r="G16" s="11"/>
      <c r="H16" s="11"/>
      <c r="I16" s="11"/>
      <c r="J16" s="11"/>
    </row>
    <row r="17" spans="5:10">
      <c r="E17" s="11"/>
      <c r="F17" s="11"/>
      <c r="G17" s="11"/>
      <c r="H17" s="11"/>
      <c r="I17" s="11"/>
      <c r="J17" s="11"/>
    </row>
    <row r="18" spans="5:10">
      <c r="E18" s="11"/>
      <c r="F18" s="11"/>
      <c r="G18" s="11"/>
      <c r="H18" s="11"/>
      <c r="I18" s="11"/>
      <c r="J18" s="11"/>
    </row>
    <row r="19" spans="5:10">
      <c r="E19" s="11"/>
      <c r="F19" s="11"/>
      <c r="G19" s="11"/>
      <c r="H19" s="11"/>
      <c r="I19" s="11"/>
      <c r="J19" s="11"/>
    </row>
    <row r="20" spans="5:10" ht="15.75">
      <c r="E20" s="11"/>
      <c r="F20" s="11"/>
      <c r="G20" s="11"/>
      <c r="H20" s="11"/>
      <c r="I20" s="275" t="s">
        <v>87</v>
      </c>
      <c r="J20" s="276"/>
    </row>
    <row r="21" spans="5:10">
      <c r="E21" s="11"/>
      <c r="F21" s="11"/>
      <c r="G21" s="11"/>
      <c r="H21" s="11"/>
      <c r="I21" s="33" t="s">
        <v>88</v>
      </c>
      <c r="J21" s="34">
        <v>42370</v>
      </c>
    </row>
    <row r="22" spans="5:10">
      <c r="E22" s="11"/>
      <c r="F22" s="11"/>
      <c r="G22" s="11"/>
      <c r="H22" s="11"/>
      <c r="I22" s="35" t="s">
        <v>89</v>
      </c>
      <c r="J22" s="36">
        <v>42735</v>
      </c>
    </row>
    <row r="23" spans="5:10">
      <c r="E23" s="11"/>
      <c r="F23" s="11"/>
      <c r="G23" s="11"/>
      <c r="H23" s="11"/>
      <c r="I23" s="11"/>
      <c r="J23" s="11"/>
    </row>
    <row r="24" spans="5:10" s="16" customFormat="1" ht="15">
      <c r="E24" s="13"/>
      <c r="F24" s="14"/>
      <c r="G24" s="14"/>
      <c r="H24" s="14"/>
      <c r="I24" s="14"/>
      <c r="J24" s="15"/>
    </row>
    <row r="25" spans="5:10" s="16" customFormat="1" ht="15.75">
      <c r="E25" s="13"/>
      <c r="F25" s="278" t="s">
        <v>90</v>
      </c>
      <c r="G25" s="278"/>
      <c r="H25" s="278"/>
      <c r="I25" s="278"/>
      <c r="J25" s="15"/>
    </row>
    <row r="26" spans="5:10" s="16" customFormat="1" ht="15">
      <c r="E26" s="13"/>
      <c r="F26" s="29" t="s">
        <v>93</v>
      </c>
      <c r="G26" s="282" t="s">
        <v>197</v>
      </c>
      <c r="H26" s="282"/>
      <c r="I26" s="282"/>
      <c r="J26" s="15"/>
    </row>
    <row r="27" spans="5:10" s="16" customFormat="1" ht="15">
      <c r="E27" s="13"/>
      <c r="F27" s="29" t="s">
        <v>91</v>
      </c>
      <c r="G27" s="279">
        <v>-15000</v>
      </c>
      <c r="H27" s="280"/>
      <c r="I27" s="281"/>
      <c r="J27" s="15"/>
    </row>
    <row r="28" spans="5:10" s="16" customFormat="1" ht="15">
      <c r="E28" s="13"/>
      <c r="F28" s="29" t="s">
        <v>92</v>
      </c>
      <c r="G28" s="279">
        <v>20000</v>
      </c>
      <c r="H28" s="280"/>
      <c r="I28" s="281"/>
      <c r="J28" s="15"/>
    </row>
    <row r="29" spans="5:10" s="16" customFormat="1" ht="15">
      <c r="E29" s="13"/>
      <c r="F29" s="31"/>
      <c r="G29" s="222"/>
      <c r="H29" s="222"/>
      <c r="I29" s="222"/>
      <c r="J29" s="15"/>
    </row>
    <row r="30" spans="5:10" s="16" customFormat="1" ht="15">
      <c r="E30" s="13"/>
      <c r="F30" s="14"/>
      <c r="G30" s="14"/>
      <c r="H30" s="14"/>
      <c r="I30" s="14"/>
      <c r="J30" s="15"/>
    </row>
    <row r="31" spans="5:10" ht="15">
      <c r="E31" s="17" t="s">
        <v>86</v>
      </c>
      <c r="F31" s="273" t="s">
        <v>198</v>
      </c>
      <c r="G31" s="274"/>
      <c r="H31" s="11"/>
      <c r="I31" s="11"/>
      <c r="J31" s="11"/>
    </row>
    <row r="32" spans="5:10">
      <c r="E32" s="18"/>
      <c r="F32" s="30"/>
      <c r="G32" s="30"/>
      <c r="H32" s="11"/>
      <c r="I32" s="11"/>
      <c r="J32" s="11"/>
    </row>
    <row r="33" spans="5:10" ht="15">
      <c r="E33" s="17" t="s">
        <v>85</v>
      </c>
      <c r="F33" s="271">
        <v>42658</v>
      </c>
      <c r="G33" s="272"/>
      <c r="H33" s="11"/>
      <c r="I33" s="11"/>
      <c r="J33" s="11"/>
    </row>
    <row r="34" spans="5:10" ht="15">
      <c r="E34" s="17"/>
      <c r="F34" s="223"/>
      <c r="G34" s="19"/>
      <c r="H34" s="11"/>
      <c r="I34" s="11"/>
      <c r="J34" s="11"/>
    </row>
    <row r="35" spans="5:10" ht="15">
      <c r="E35" s="17"/>
      <c r="F35" s="223"/>
      <c r="G35" s="19"/>
      <c r="H35" s="11"/>
      <c r="I35" s="11"/>
      <c r="J35" s="11"/>
    </row>
    <row r="36" spans="5:10" ht="15">
      <c r="E36" s="17"/>
      <c r="F36" s="223"/>
      <c r="G36" s="19"/>
      <c r="H36" s="11"/>
      <c r="I36" s="11"/>
      <c r="J36" s="11"/>
    </row>
    <row r="37" spans="5:10" ht="15">
      <c r="E37" s="17"/>
      <c r="F37" s="223"/>
      <c r="G37" s="19"/>
      <c r="H37" s="11"/>
      <c r="I37" s="11"/>
      <c r="J37" s="11"/>
    </row>
    <row r="38" spans="5:10" ht="15">
      <c r="E38" s="17"/>
      <c r="F38" s="223"/>
      <c r="G38" s="19"/>
      <c r="H38" s="11"/>
      <c r="I38" s="11"/>
      <c r="J38" s="11"/>
    </row>
    <row r="39" spans="5:10" ht="15">
      <c r="E39" s="17"/>
      <c r="F39" s="223"/>
      <c r="G39" s="19"/>
      <c r="H39" s="11"/>
      <c r="I39" s="11"/>
      <c r="J39" s="11"/>
    </row>
    <row r="40" spans="5:10" ht="15">
      <c r="E40" s="17"/>
      <c r="F40" s="223"/>
      <c r="G40" s="19"/>
      <c r="H40" s="11"/>
      <c r="I40" s="11"/>
      <c r="J40" s="11"/>
    </row>
    <row r="41" spans="5:10" ht="15">
      <c r="E41" s="17"/>
      <c r="F41" s="223"/>
      <c r="G41" s="19"/>
      <c r="H41" s="11"/>
      <c r="I41" s="11"/>
      <c r="J41" s="11"/>
    </row>
    <row r="42" spans="5:10" ht="15">
      <c r="E42" s="17"/>
      <c r="F42" s="223"/>
      <c r="G42" s="19"/>
      <c r="H42" s="11"/>
      <c r="I42" s="11"/>
      <c r="J42" s="11"/>
    </row>
    <row r="43" spans="5:10">
      <c r="E43" s="11"/>
      <c r="F43" s="11"/>
      <c r="G43" s="11"/>
      <c r="H43" s="11"/>
      <c r="I43" s="11"/>
      <c r="J43" s="11"/>
    </row>
    <row r="44" spans="5:10" ht="15.75">
      <c r="E44" s="11"/>
      <c r="F44" s="11"/>
      <c r="G44" s="11"/>
      <c r="H44" s="11"/>
      <c r="I44" s="11"/>
      <c r="J44" s="220" t="s">
        <v>183</v>
      </c>
    </row>
    <row r="45" spans="5:10">
      <c r="E45" s="11"/>
      <c r="F45" s="11"/>
      <c r="G45" s="11"/>
      <c r="H45" s="11"/>
      <c r="I45" s="11"/>
      <c r="J45" s="11"/>
    </row>
  </sheetData>
  <sheetProtection selectLockedCells="1"/>
  <protectedRanges>
    <protectedRange password="D4A3" sqref="E12:H23 E41:J44 E1:J8" name="Deckblatt"/>
  </protectedRanges>
  <mergeCells count="10">
    <mergeCell ref="E1:J1"/>
    <mergeCell ref="F33:G33"/>
    <mergeCell ref="F31:G31"/>
    <mergeCell ref="I20:J20"/>
    <mergeCell ref="E7:J7"/>
    <mergeCell ref="F25:I25"/>
    <mergeCell ref="G27:I27"/>
    <mergeCell ref="G28:I28"/>
    <mergeCell ref="G26:I26"/>
    <mergeCell ref="F10:I10"/>
  </mergeCells>
  <pageMargins left="2.5" right="2.7" top="0.47244094488188981" bottom="0.47244094488188981" header="0.31496062992125984" footer="0.31496062992125984"/>
  <pageSetup paperSize="9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Q37"/>
  <sheetViews>
    <sheetView showGridLines="0" showRowColHeaders="0" zoomScale="80" zoomScaleNormal="80" workbookViewId="0">
      <pane xSplit="2" ySplit="6" topLeftCell="C7" activePane="bottomRight" state="frozen"/>
      <selection activeCell="L6" sqref="L6"/>
      <selection pane="topRight" activeCell="L6" sqref="L6"/>
      <selection pane="bottomLeft" activeCell="L6" sqref="L6"/>
      <selection pane="bottomRight" activeCell="J22" sqref="J22"/>
    </sheetView>
  </sheetViews>
  <sheetFormatPr baseColWidth="10" defaultRowHeight="14.25"/>
  <cols>
    <col min="1" max="1" width="3.7109375" style="58" bestFit="1" customWidth="1"/>
    <col min="2" max="2" width="49.42578125" style="57" bestFit="1" customWidth="1"/>
    <col min="3" max="3" width="5.42578125" style="58" customWidth="1"/>
    <col min="4" max="5" width="12.7109375" style="59" customWidth="1"/>
    <col min="6" max="17" width="11.7109375" style="60" customWidth="1"/>
    <col min="18" max="16384" width="11.42578125" style="57"/>
  </cols>
  <sheetData>
    <row r="1" spans="1:17" ht="83.25" customHeight="1">
      <c r="A1" s="66"/>
      <c r="B1" s="66"/>
      <c r="C1" s="66"/>
      <c r="D1" s="66"/>
      <c r="E1" s="66"/>
      <c r="F1" s="66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</row>
    <row r="2" spans="1:17">
      <c r="A2" s="68"/>
      <c r="B2" s="69"/>
      <c r="C2" s="68"/>
      <c r="D2" s="70"/>
      <c r="E2" s="70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</row>
    <row r="3" spans="1:17" ht="34.5" customHeight="1">
      <c r="A3" s="68"/>
      <c r="B3" s="72"/>
      <c r="D3" s="73" t="s">
        <v>56</v>
      </c>
      <c r="E3" s="78" t="str">
        <f>Deckblatt!F10</f>
        <v>Muster GmbH &amp; Co KG</v>
      </c>
      <c r="H3" s="286" t="s">
        <v>87</v>
      </c>
      <c r="I3" s="286"/>
      <c r="J3" s="4" t="s">
        <v>94</v>
      </c>
      <c r="K3" s="74">
        <f>Deckblatt!J21</f>
        <v>42370</v>
      </c>
      <c r="L3" s="75" t="s">
        <v>95</v>
      </c>
      <c r="M3" s="74">
        <f>Deckblatt!J22</f>
        <v>42735</v>
      </c>
      <c r="N3" s="71"/>
      <c r="O3" s="71"/>
      <c r="P3" s="71"/>
      <c r="Q3" s="71"/>
    </row>
    <row r="4" spans="1:17" ht="24" customHeight="1">
      <c r="A4" s="68"/>
      <c r="B4" s="76"/>
      <c r="D4" s="77" t="s">
        <v>57</v>
      </c>
      <c r="E4" s="78" t="str">
        <f>Deckblatt!G26</f>
        <v>1234567 0000</v>
      </c>
      <c r="F4" s="79"/>
      <c r="G4" s="71"/>
      <c r="H4" s="69"/>
      <c r="I4" s="71"/>
      <c r="J4" s="71"/>
      <c r="K4" s="71"/>
      <c r="L4" s="71"/>
      <c r="M4" s="71"/>
      <c r="N4" s="71"/>
      <c r="O4" s="71"/>
      <c r="P4" s="71"/>
      <c r="Q4" s="71"/>
    </row>
    <row r="5" spans="1:17">
      <c r="A5" s="68"/>
      <c r="B5" s="76"/>
      <c r="C5" s="80"/>
      <c r="D5" s="77"/>
      <c r="E5" s="77"/>
      <c r="F5" s="224"/>
      <c r="G5" s="224"/>
      <c r="H5" s="71"/>
      <c r="I5" s="71"/>
      <c r="J5" s="71"/>
      <c r="K5" s="71"/>
      <c r="L5" s="71"/>
      <c r="M5" s="71"/>
      <c r="N5" s="71"/>
      <c r="O5" s="71"/>
      <c r="P5" s="71"/>
      <c r="Q5" s="71"/>
    </row>
    <row r="6" spans="1:17" ht="51">
      <c r="A6" s="68"/>
      <c r="B6" s="72" t="s">
        <v>124</v>
      </c>
      <c r="C6" s="255"/>
      <c r="D6" s="225" t="s">
        <v>190</v>
      </c>
      <c r="E6" s="226" t="s">
        <v>191</v>
      </c>
      <c r="F6" s="227" t="s">
        <v>40</v>
      </c>
      <c r="G6" s="227" t="s">
        <v>43</v>
      </c>
      <c r="H6" s="227" t="s">
        <v>44</v>
      </c>
      <c r="I6" s="227" t="s">
        <v>49</v>
      </c>
      <c r="J6" s="227" t="s">
        <v>47</v>
      </c>
      <c r="K6" s="227" t="s">
        <v>48</v>
      </c>
      <c r="L6" s="227" t="s">
        <v>50</v>
      </c>
      <c r="M6" s="227" t="s">
        <v>51</v>
      </c>
      <c r="N6" s="227" t="s">
        <v>52</v>
      </c>
      <c r="O6" s="227" t="s">
        <v>53</v>
      </c>
      <c r="P6" s="227" t="s">
        <v>54</v>
      </c>
      <c r="Q6" s="227" t="s">
        <v>55</v>
      </c>
    </row>
    <row r="7" spans="1:17" ht="24.95" customHeight="1">
      <c r="A7" s="68"/>
      <c r="B7" s="81" t="s">
        <v>71</v>
      </c>
      <c r="C7" s="82"/>
      <c r="D7" s="228"/>
      <c r="E7" s="228"/>
      <c r="F7" s="229"/>
      <c r="G7" s="229"/>
      <c r="H7" s="229"/>
      <c r="I7" s="229"/>
      <c r="J7" s="229"/>
      <c r="K7" s="229"/>
      <c r="L7" s="229"/>
      <c r="M7" s="229"/>
      <c r="N7" s="229"/>
      <c r="O7" s="229"/>
      <c r="P7" s="229"/>
      <c r="Q7" s="229"/>
    </row>
    <row r="8" spans="1:17" ht="24.95" customHeight="1">
      <c r="A8" s="68"/>
      <c r="B8" s="83" t="s">
        <v>68</v>
      </c>
      <c r="C8" s="84" t="s">
        <v>70</v>
      </c>
      <c r="D8" s="62">
        <f>'Plan BL Materialaufwand'!B5</f>
        <v>0</v>
      </c>
      <c r="E8" s="230">
        <f>SUM(F8:Q8)</f>
        <v>0</v>
      </c>
      <c r="F8" s="231">
        <f>'Plan BL Materialaufwand'!C5</f>
        <v>0</v>
      </c>
      <c r="G8" s="231">
        <f>'Plan BL Materialaufwand'!D5</f>
        <v>0</v>
      </c>
      <c r="H8" s="231">
        <f>'Plan BL Materialaufwand'!E5</f>
        <v>0</v>
      </c>
      <c r="I8" s="231">
        <f>'Plan BL Materialaufwand'!F5</f>
        <v>0</v>
      </c>
      <c r="J8" s="231">
        <f>'Plan BL Materialaufwand'!G5</f>
        <v>0</v>
      </c>
      <c r="K8" s="231">
        <f>'Plan BL Materialaufwand'!H5</f>
        <v>0</v>
      </c>
      <c r="L8" s="231">
        <f>'Plan BL Materialaufwand'!I5</f>
        <v>0</v>
      </c>
      <c r="M8" s="231">
        <f>'Plan BL Materialaufwand'!J5</f>
        <v>0</v>
      </c>
      <c r="N8" s="231">
        <f>'Plan BL Materialaufwand'!K5</f>
        <v>0</v>
      </c>
      <c r="O8" s="231">
        <f>'Plan BL Materialaufwand'!L5</f>
        <v>0</v>
      </c>
      <c r="P8" s="231">
        <f>'Plan BL Materialaufwand'!M5</f>
        <v>0</v>
      </c>
      <c r="Q8" s="231">
        <f>'Plan BL Materialaufwand'!N5</f>
        <v>0</v>
      </c>
    </row>
    <row r="9" spans="1:17" ht="24.95" customHeight="1">
      <c r="A9" s="68"/>
      <c r="B9" s="85" t="s">
        <v>0</v>
      </c>
      <c r="C9" s="84" t="s">
        <v>70</v>
      </c>
      <c r="D9" s="62"/>
      <c r="E9" s="230">
        <f>SUM(F9:Q9)</f>
        <v>0</v>
      </c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64"/>
    </row>
    <row r="10" spans="1:17" ht="24.95" customHeight="1">
      <c r="A10" s="86" t="s">
        <v>9</v>
      </c>
      <c r="B10" s="87" t="s">
        <v>134</v>
      </c>
      <c r="C10" s="88"/>
      <c r="D10" s="232">
        <f t="shared" ref="D10:Q10" si="0">SUM(D8:D9)</f>
        <v>0</v>
      </c>
      <c r="E10" s="233">
        <f t="shared" si="0"/>
        <v>0</v>
      </c>
      <c r="F10" s="63">
        <f t="shared" si="0"/>
        <v>0</v>
      </c>
      <c r="G10" s="63">
        <f t="shared" si="0"/>
        <v>0</v>
      </c>
      <c r="H10" s="63">
        <f t="shared" si="0"/>
        <v>0</v>
      </c>
      <c r="I10" s="63">
        <f>SUM(I8:I9)</f>
        <v>0</v>
      </c>
      <c r="J10" s="63">
        <f t="shared" si="0"/>
        <v>0</v>
      </c>
      <c r="K10" s="63">
        <f t="shared" si="0"/>
        <v>0</v>
      </c>
      <c r="L10" s="63">
        <f t="shared" si="0"/>
        <v>0</v>
      </c>
      <c r="M10" s="63">
        <f t="shared" si="0"/>
        <v>0</v>
      </c>
      <c r="N10" s="63">
        <f t="shared" si="0"/>
        <v>0</v>
      </c>
      <c r="O10" s="63">
        <f t="shared" si="0"/>
        <v>0</v>
      </c>
      <c r="P10" s="63">
        <f t="shared" si="0"/>
        <v>0</v>
      </c>
      <c r="Q10" s="63">
        <f t="shared" si="0"/>
        <v>0</v>
      </c>
    </row>
    <row r="11" spans="1:17" ht="24.95" customHeight="1">
      <c r="A11" s="68"/>
      <c r="B11" s="89"/>
      <c r="C11" s="90"/>
      <c r="D11" s="234"/>
      <c r="E11" s="234"/>
      <c r="F11" s="235"/>
      <c r="G11" s="235"/>
      <c r="H11" s="235"/>
      <c r="I11" s="235"/>
      <c r="J11" s="235"/>
      <c r="K11" s="235"/>
      <c r="L11" s="235"/>
      <c r="M11" s="235"/>
      <c r="N11" s="235"/>
      <c r="O11" s="235"/>
      <c r="P11" s="235"/>
      <c r="Q11" s="235"/>
    </row>
    <row r="12" spans="1:17" ht="24.95" customHeight="1">
      <c r="A12" s="68"/>
      <c r="B12" s="81" t="s">
        <v>59</v>
      </c>
      <c r="C12" s="82"/>
      <c r="D12" s="234"/>
      <c r="E12" s="234"/>
      <c r="F12" s="235"/>
      <c r="G12" s="235"/>
      <c r="H12" s="235"/>
      <c r="I12" s="235"/>
      <c r="J12" s="235"/>
      <c r="K12" s="235"/>
      <c r="L12" s="235"/>
      <c r="M12" s="235"/>
      <c r="N12" s="235"/>
      <c r="O12" s="235"/>
      <c r="P12" s="235"/>
      <c r="Q12" s="235"/>
    </row>
    <row r="13" spans="1:17" ht="24.95" customHeight="1">
      <c r="A13" s="68"/>
      <c r="B13" s="83" t="s">
        <v>1</v>
      </c>
      <c r="C13" s="91" t="s">
        <v>36</v>
      </c>
      <c r="D13" s="245">
        <f>'Plan BL Materialaufwand'!B6</f>
        <v>0</v>
      </c>
      <c r="E13" s="246">
        <f t="shared" ref="E13:E20" si="1">SUM(F13:Q13)</f>
        <v>0</v>
      </c>
      <c r="F13" s="247">
        <f>'Plan BL Materialaufwand'!C6</f>
        <v>0</v>
      </c>
      <c r="G13" s="247">
        <f>'Plan BL Materialaufwand'!D6</f>
        <v>0</v>
      </c>
      <c r="H13" s="247">
        <f>'Plan BL Materialaufwand'!E6</f>
        <v>0</v>
      </c>
      <c r="I13" s="247">
        <f>'Plan BL Materialaufwand'!F6</f>
        <v>0</v>
      </c>
      <c r="J13" s="247">
        <f>'Plan BL Materialaufwand'!G6</f>
        <v>0</v>
      </c>
      <c r="K13" s="247">
        <f>'Plan BL Materialaufwand'!H6</f>
        <v>0</v>
      </c>
      <c r="L13" s="247">
        <f>'Plan BL Materialaufwand'!I6</f>
        <v>0</v>
      </c>
      <c r="M13" s="247">
        <f>'Plan BL Materialaufwand'!J6</f>
        <v>0</v>
      </c>
      <c r="N13" s="247">
        <f>'Plan BL Materialaufwand'!K6</f>
        <v>0</v>
      </c>
      <c r="O13" s="247">
        <f>'Plan BL Materialaufwand'!L6</f>
        <v>0</v>
      </c>
      <c r="P13" s="247">
        <f>'Plan BL Materialaufwand'!M6</f>
        <v>0</v>
      </c>
      <c r="Q13" s="247">
        <f>'Plan BL Materialaufwand'!N6</f>
        <v>0</v>
      </c>
    </row>
    <row r="14" spans="1:17" ht="24.95" customHeight="1">
      <c r="A14" s="68"/>
      <c r="B14" s="83" t="s">
        <v>78</v>
      </c>
      <c r="C14" s="91" t="s">
        <v>36</v>
      </c>
      <c r="D14" s="245">
        <f>'Plan Personal'!B5</f>
        <v>0</v>
      </c>
      <c r="E14" s="246">
        <f t="shared" si="1"/>
        <v>0</v>
      </c>
      <c r="F14" s="247">
        <f>'Plan Personal'!C5</f>
        <v>0</v>
      </c>
      <c r="G14" s="247">
        <f>'Plan Personal'!D5</f>
        <v>0</v>
      </c>
      <c r="H14" s="247">
        <f>'Plan Personal'!E5</f>
        <v>0</v>
      </c>
      <c r="I14" s="247">
        <f>'Plan Personal'!F5</f>
        <v>0</v>
      </c>
      <c r="J14" s="247">
        <f>'Plan Personal'!G5</f>
        <v>0</v>
      </c>
      <c r="K14" s="247">
        <f>'Plan Personal'!H5</f>
        <v>0</v>
      </c>
      <c r="L14" s="247">
        <f>'Plan Personal'!I5</f>
        <v>0</v>
      </c>
      <c r="M14" s="247">
        <f>'Plan Personal'!J5</f>
        <v>0</v>
      </c>
      <c r="N14" s="247">
        <f>'Plan Personal'!K5</f>
        <v>0</v>
      </c>
      <c r="O14" s="247">
        <f>'Plan Personal'!L5</f>
        <v>0</v>
      </c>
      <c r="P14" s="247">
        <f>'Plan Personal'!M5</f>
        <v>0</v>
      </c>
      <c r="Q14" s="247">
        <f>'Plan Personal'!N5</f>
        <v>0</v>
      </c>
    </row>
    <row r="15" spans="1:17" ht="24.95" customHeight="1">
      <c r="A15" s="68"/>
      <c r="B15" s="83" t="s">
        <v>64</v>
      </c>
      <c r="C15" s="91" t="s">
        <v>36</v>
      </c>
      <c r="D15" s="245">
        <f>'Plan Sachaufwand'!B5</f>
        <v>0</v>
      </c>
      <c r="E15" s="246">
        <f t="shared" si="1"/>
        <v>0</v>
      </c>
      <c r="F15" s="247">
        <f>'Plan Sachaufwand'!C5</f>
        <v>0</v>
      </c>
      <c r="G15" s="247">
        <f>'Plan Sachaufwand'!D5</f>
        <v>0</v>
      </c>
      <c r="H15" s="247">
        <f>'Plan Sachaufwand'!E5</f>
        <v>0</v>
      </c>
      <c r="I15" s="247">
        <f>'Plan Sachaufwand'!F5</f>
        <v>0</v>
      </c>
      <c r="J15" s="247">
        <f>'Plan Sachaufwand'!G5</f>
        <v>0</v>
      </c>
      <c r="K15" s="247">
        <f>'Plan Sachaufwand'!H5</f>
        <v>0</v>
      </c>
      <c r="L15" s="247">
        <f>'Plan Sachaufwand'!I5</f>
        <v>0</v>
      </c>
      <c r="M15" s="247">
        <f>'Plan Sachaufwand'!J5</f>
        <v>0</v>
      </c>
      <c r="N15" s="247">
        <f>'Plan Sachaufwand'!K5</f>
        <v>0</v>
      </c>
      <c r="O15" s="247">
        <f>'Plan Sachaufwand'!L5</f>
        <v>0</v>
      </c>
      <c r="P15" s="247">
        <f>'Plan Sachaufwand'!M5</f>
        <v>0</v>
      </c>
      <c r="Q15" s="247">
        <f>'Plan Sachaufwand'!N5</f>
        <v>0</v>
      </c>
    </row>
    <row r="16" spans="1:17" ht="24.95" customHeight="1">
      <c r="A16" s="68"/>
      <c r="B16" s="92" t="s">
        <v>69</v>
      </c>
      <c r="C16" s="91" t="s">
        <v>36</v>
      </c>
      <c r="D16" s="248"/>
      <c r="E16" s="246">
        <f t="shared" si="1"/>
        <v>0</v>
      </c>
      <c r="F16" s="249"/>
      <c r="G16" s="249"/>
      <c r="H16" s="249"/>
      <c r="I16" s="249"/>
      <c r="J16" s="249"/>
      <c r="K16" s="249"/>
      <c r="L16" s="249"/>
      <c r="M16" s="249"/>
      <c r="N16" s="249"/>
      <c r="O16" s="249"/>
      <c r="P16" s="249"/>
      <c r="Q16" s="249"/>
    </row>
    <row r="17" spans="1:17" ht="24.95" customHeight="1">
      <c r="A17" s="68"/>
      <c r="B17" s="92" t="s">
        <v>63</v>
      </c>
      <c r="C17" s="91" t="s">
        <v>36</v>
      </c>
      <c r="D17" s="248"/>
      <c r="E17" s="246">
        <f t="shared" ref="E17" si="2">SUM(F17:Q17)</f>
        <v>0</v>
      </c>
      <c r="F17" s="249"/>
      <c r="G17" s="249"/>
      <c r="H17" s="249"/>
      <c r="I17" s="249"/>
      <c r="J17" s="249"/>
      <c r="K17" s="249"/>
      <c r="L17" s="249"/>
      <c r="M17" s="249"/>
      <c r="N17" s="249"/>
      <c r="O17" s="249"/>
      <c r="P17" s="249"/>
      <c r="Q17" s="249"/>
    </row>
    <row r="18" spans="1:17" ht="24.95" customHeight="1">
      <c r="A18" s="68"/>
      <c r="B18" s="92" t="s">
        <v>79</v>
      </c>
      <c r="C18" s="91" t="s">
        <v>36</v>
      </c>
      <c r="D18" s="248"/>
      <c r="E18" s="246">
        <f t="shared" si="1"/>
        <v>0</v>
      </c>
      <c r="F18" s="249"/>
      <c r="G18" s="249"/>
      <c r="H18" s="249"/>
      <c r="I18" s="249"/>
      <c r="J18" s="249"/>
      <c r="K18" s="249"/>
      <c r="L18" s="249"/>
      <c r="M18" s="249"/>
      <c r="N18" s="249"/>
      <c r="O18" s="249"/>
      <c r="P18" s="249"/>
      <c r="Q18" s="249"/>
    </row>
    <row r="19" spans="1:17" ht="24.95" customHeight="1">
      <c r="A19" s="68"/>
      <c r="B19" s="83" t="s">
        <v>80</v>
      </c>
      <c r="C19" s="91" t="s">
        <v>36</v>
      </c>
      <c r="D19" s="248"/>
      <c r="E19" s="246">
        <f t="shared" si="1"/>
        <v>0</v>
      </c>
      <c r="F19" s="249"/>
      <c r="G19" s="249"/>
      <c r="H19" s="249"/>
      <c r="I19" s="249"/>
      <c r="J19" s="249"/>
      <c r="K19" s="249"/>
      <c r="L19" s="249"/>
      <c r="M19" s="249"/>
      <c r="N19" s="249"/>
      <c r="O19" s="249"/>
      <c r="P19" s="249"/>
      <c r="Q19" s="249"/>
    </row>
    <row r="20" spans="1:17" ht="24.95" customHeight="1">
      <c r="A20" s="68"/>
      <c r="B20" s="83" t="s">
        <v>81</v>
      </c>
      <c r="C20" s="84" t="s">
        <v>70</v>
      </c>
      <c r="D20" s="62"/>
      <c r="E20" s="230">
        <f t="shared" si="1"/>
        <v>0</v>
      </c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</row>
    <row r="21" spans="1:17" ht="24.95" customHeight="1">
      <c r="A21" s="68"/>
      <c r="B21" s="83" t="s">
        <v>82</v>
      </c>
      <c r="C21" s="91" t="s">
        <v>36</v>
      </c>
      <c r="D21" s="248"/>
      <c r="E21" s="246">
        <f t="shared" ref="E21:E23" si="3">SUM(F21:Q21)</f>
        <v>0</v>
      </c>
      <c r="F21" s="250"/>
      <c r="G21" s="250"/>
      <c r="H21" s="250"/>
      <c r="I21" s="250"/>
      <c r="J21" s="250"/>
      <c r="K21" s="250"/>
      <c r="L21" s="250"/>
      <c r="M21" s="250"/>
      <c r="N21" s="250"/>
      <c r="O21" s="250"/>
      <c r="P21" s="250"/>
      <c r="Q21" s="250"/>
    </row>
    <row r="22" spans="1:17" ht="24.95" customHeight="1">
      <c r="A22" s="68"/>
      <c r="B22" s="83" t="s">
        <v>187</v>
      </c>
      <c r="C22" s="84" t="s">
        <v>70</v>
      </c>
      <c r="D22" s="62"/>
      <c r="E22" s="230">
        <f t="shared" si="3"/>
        <v>0</v>
      </c>
      <c r="F22" s="65"/>
      <c r="G22" s="65"/>
      <c r="H22" s="65"/>
      <c r="I22" s="65"/>
      <c r="J22" s="65"/>
      <c r="K22" s="65"/>
      <c r="L22" s="65"/>
      <c r="M22" s="65"/>
      <c r="N22" s="65"/>
      <c r="O22" s="65"/>
      <c r="P22" s="65"/>
      <c r="Q22" s="65"/>
    </row>
    <row r="23" spans="1:17" ht="24.95" customHeight="1">
      <c r="A23" s="68"/>
      <c r="B23" s="83" t="s">
        <v>83</v>
      </c>
      <c r="C23" s="91" t="s">
        <v>36</v>
      </c>
      <c r="D23" s="248"/>
      <c r="E23" s="246">
        <f t="shared" si="3"/>
        <v>0</v>
      </c>
      <c r="F23" s="250"/>
      <c r="G23" s="250"/>
      <c r="H23" s="250"/>
      <c r="I23" s="250"/>
      <c r="J23" s="250"/>
      <c r="K23" s="250"/>
      <c r="L23" s="250"/>
      <c r="M23" s="250"/>
      <c r="N23" s="250"/>
      <c r="O23" s="250"/>
      <c r="P23" s="250"/>
      <c r="Q23" s="250"/>
    </row>
    <row r="24" spans="1:17" ht="24.95" customHeight="1">
      <c r="A24" s="68"/>
      <c r="B24" s="93" t="s">
        <v>84</v>
      </c>
      <c r="C24" s="93"/>
      <c r="D24" s="252">
        <f>D13+D14+D15+D16+D17+D18+D19+-D20+D21-D22+D23</f>
        <v>0</v>
      </c>
      <c r="E24" s="253">
        <f t="shared" ref="E24:Q24" si="4">E13+E14+E15+E16+E17+E18+E19+-E20+E21-E22+E23</f>
        <v>0</v>
      </c>
      <c r="F24" s="253">
        <f t="shared" si="4"/>
        <v>0</v>
      </c>
      <c r="G24" s="253">
        <f t="shared" si="4"/>
        <v>0</v>
      </c>
      <c r="H24" s="253">
        <f t="shared" si="4"/>
        <v>0</v>
      </c>
      <c r="I24" s="253">
        <f t="shared" si="4"/>
        <v>0</v>
      </c>
      <c r="J24" s="253">
        <f t="shared" si="4"/>
        <v>0</v>
      </c>
      <c r="K24" s="253">
        <f t="shared" si="4"/>
        <v>0</v>
      </c>
      <c r="L24" s="253">
        <f t="shared" si="4"/>
        <v>0</v>
      </c>
      <c r="M24" s="253">
        <f t="shared" si="4"/>
        <v>0</v>
      </c>
      <c r="N24" s="253">
        <f t="shared" si="4"/>
        <v>0</v>
      </c>
      <c r="O24" s="253">
        <f t="shared" si="4"/>
        <v>0</v>
      </c>
      <c r="P24" s="253">
        <f t="shared" si="4"/>
        <v>0</v>
      </c>
      <c r="Q24" s="253">
        <f t="shared" si="4"/>
        <v>0</v>
      </c>
    </row>
    <row r="25" spans="1:17" ht="24.95" customHeight="1">
      <c r="A25" s="68"/>
      <c r="B25" s="83" t="s">
        <v>199</v>
      </c>
      <c r="C25" s="240">
        <v>0.03</v>
      </c>
      <c r="D25" s="248"/>
      <c r="E25" s="246">
        <f>E24*$C$25</f>
        <v>0</v>
      </c>
      <c r="F25" s="246">
        <f>F24*$C$25</f>
        <v>0</v>
      </c>
      <c r="G25" s="246">
        <f t="shared" ref="G25:Q25" si="5">G24*$C$25</f>
        <v>0</v>
      </c>
      <c r="H25" s="246">
        <f t="shared" si="5"/>
        <v>0</v>
      </c>
      <c r="I25" s="246">
        <f t="shared" si="5"/>
        <v>0</v>
      </c>
      <c r="J25" s="246">
        <f t="shared" si="5"/>
        <v>0</v>
      </c>
      <c r="K25" s="246">
        <f t="shared" si="5"/>
        <v>0</v>
      </c>
      <c r="L25" s="246">
        <f t="shared" si="5"/>
        <v>0</v>
      </c>
      <c r="M25" s="246">
        <f t="shared" si="5"/>
        <v>0</v>
      </c>
      <c r="N25" s="246">
        <f t="shared" si="5"/>
        <v>0</v>
      </c>
      <c r="O25" s="246">
        <f t="shared" si="5"/>
        <v>0</v>
      </c>
      <c r="P25" s="246">
        <f t="shared" si="5"/>
        <v>0</v>
      </c>
      <c r="Q25" s="246">
        <f t="shared" si="5"/>
        <v>0</v>
      </c>
    </row>
    <row r="26" spans="1:17" ht="24.95" customHeight="1">
      <c r="A26" s="94" t="s">
        <v>10</v>
      </c>
      <c r="B26" s="93" t="s">
        <v>58</v>
      </c>
      <c r="C26" s="251"/>
      <c r="D26" s="252">
        <f>SUM(D24:D25)</f>
        <v>0</v>
      </c>
      <c r="E26" s="253">
        <f>SUM(E24:E25)</f>
        <v>0</v>
      </c>
      <c r="F26" s="254">
        <f t="shared" ref="F26:Q26" si="6">SUM(F24:F25)</f>
        <v>0</v>
      </c>
      <c r="G26" s="254">
        <f t="shared" si="6"/>
        <v>0</v>
      </c>
      <c r="H26" s="254">
        <f t="shared" si="6"/>
        <v>0</v>
      </c>
      <c r="I26" s="254">
        <f t="shared" si="6"/>
        <v>0</v>
      </c>
      <c r="J26" s="254">
        <f t="shared" si="6"/>
        <v>0</v>
      </c>
      <c r="K26" s="254">
        <f t="shared" si="6"/>
        <v>0</v>
      </c>
      <c r="L26" s="254">
        <f t="shared" si="6"/>
        <v>0</v>
      </c>
      <c r="M26" s="254">
        <f t="shared" si="6"/>
        <v>0</v>
      </c>
      <c r="N26" s="254">
        <f t="shared" si="6"/>
        <v>0</v>
      </c>
      <c r="O26" s="254">
        <f t="shared" si="6"/>
        <v>0</v>
      </c>
      <c r="P26" s="254">
        <f t="shared" si="6"/>
        <v>0</v>
      </c>
      <c r="Q26" s="254">
        <f t="shared" si="6"/>
        <v>0</v>
      </c>
    </row>
    <row r="27" spans="1:17" ht="24.95" customHeight="1">
      <c r="A27" s="68"/>
      <c r="B27" s="89"/>
      <c r="C27" s="95"/>
      <c r="D27" s="234"/>
      <c r="E27" s="234"/>
      <c r="F27" s="235"/>
      <c r="G27" s="235"/>
      <c r="H27" s="235"/>
      <c r="I27" s="235"/>
      <c r="J27" s="235"/>
      <c r="K27" s="235"/>
      <c r="L27" s="235"/>
      <c r="M27" s="235"/>
      <c r="N27" s="235"/>
      <c r="O27" s="235"/>
      <c r="P27" s="235"/>
      <c r="Q27" s="235"/>
    </row>
    <row r="28" spans="1:17" ht="24.95" customHeight="1">
      <c r="A28" s="94" t="s">
        <v>11</v>
      </c>
      <c r="B28" s="93" t="s">
        <v>60</v>
      </c>
      <c r="C28" s="94"/>
      <c r="D28" s="232">
        <f>D10-D26</f>
        <v>0</v>
      </c>
      <c r="E28" s="232">
        <f t="shared" ref="E28:Q28" si="7">E10-E26</f>
        <v>0</v>
      </c>
      <c r="F28" s="232">
        <f t="shared" si="7"/>
        <v>0</v>
      </c>
      <c r="G28" s="232">
        <f t="shared" si="7"/>
        <v>0</v>
      </c>
      <c r="H28" s="232">
        <f t="shared" si="7"/>
        <v>0</v>
      </c>
      <c r="I28" s="232">
        <f t="shared" si="7"/>
        <v>0</v>
      </c>
      <c r="J28" s="232">
        <f t="shared" si="7"/>
        <v>0</v>
      </c>
      <c r="K28" s="232">
        <f t="shared" si="7"/>
        <v>0</v>
      </c>
      <c r="L28" s="232">
        <f t="shared" si="7"/>
        <v>0</v>
      </c>
      <c r="M28" s="232">
        <f t="shared" si="7"/>
        <v>0</v>
      </c>
      <c r="N28" s="232">
        <f t="shared" si="7"/>
        <v>0</v>
      </c>
      <c r="O28" s="232">
        <f t="shared" si="7"/>
        <v>0</v>
      </c>
      <c r="P28" s="232">
        <f t="shared" si="7"/>
        <v>0</v>
      </c>
      <c r="Q28" s="232">
        <f t="shared" si="7"/>
        <v>0</v>
      </c>
    </row>
    <row r="29" spans="1:17" ht="24.95" customHeight="1">
      <c r="A29" s="68"/>
      <c r="B29" s="89"/>
      <c r="C29" s="95"/>
      <c r="D29" s="234"/>
      <c r="E29" s="234"/>
      <c r="F29" s="235"/>
      <c r="G29" s="235"/>
      <c r="H29" s="235"/>
      <c r="I29" s="235"/>
      <c r="J29" s="235"/>
      <c r="K29" s="235"/>
      <c r="L29" s="235"/>
      <c r="M29" s="235"/>
      <c r="N29" s="235"/>
      <c r="O29" s="235"/>
      <c r="P29" s="235"/>
      <c r="Q29" s="235"/>
    </row>
    <row r="30" spans="1:17" ht="24.95" customHeight="1">
      <c r="A30" s="68"/>
      <c r="B30" s="83" t="s">
        <v>61</v>
      </c>
      <c r="C30" s="84" t="s">
        <v>189</v>
      </c>
      <c r="D30" s="62"/>
      <c r="E30" s="230">
        <f t="shared" ref="E30:L30" si="8">D32</f>
        <v>0</v>
      </c>
      <c r="F30" s="230">
        <f>D32</f>
        <v>0</v>
      </c>
      <c r="G30" s="230">
        <f t="shared" si="8"/>
        <v>0</v>
      </c>
      <c r="H30" s="230">
        <f t="shared" si="8"/>
        <v>0</v>
      </c>
      <c r="I30" s="230">
        <f>H32</f>
        <v>0</v>
      </c>
      <c r="J30" s="230">
        <f>I32</f>
        <v>0</v>
      </c>
      <c r="K30" s="230">
        <f t="shared" si="8"/>
        <v>0</v>
      </c>
      <c r="L30" s="230">
        <f t="shared" si="8"/>
        <v>0</v>
      </c>
      <c r="M30" s="230">
        <f t="shared" ref="M30:N30" si="9">L32</f>
        <v>0</v>
      </c>
      <c r="N30" s="230">
        <f t="shared" si="9"/>
        <v>0</v>
      </c>
      <c r="O30" s="230">
        <f>N32</f>
        <v>0</v>
      </c>
      <c r="P30" s="230">
        <f t="shared" ref="P30:Q30" si="10">O32</f>
        <v>0</v>
      </c>
      <c r="Q30" s="230">
        <f t="shared" si="10"/>
        <v>0</v>
      </c>
    </row>
    <row r="31" spans="1:17" ht="24.95" customHeight="1">
      <c r="A31" s="68"/>
      <c r="B31" s="96" t="s">
        <v>12</v>
      </c>
      <c r="C31" s="97"/>
      <c r="D31" s="230">
        <f t="shared" ref="D31:E31" si="11">D28</f>
        <v>0</v>
      </c>
      <c r="E31" s="230">
        <f t="shared" si="11"/>
        <v>0</v>
      </c>
      <c r="F31" s="230">
        <f t="shared" ref="F31:L31" si="12">F28</f>
        <v>0</v>
      </c>
      <c r="G31" s="230">
        <f t="shared" si="12"/>
        <v>0</v>
      </c>
      <c r="H31" s="230">
        <f t="shared" si="12"/>
        <v>0</v>
      </c>
      <c r="I31" s="230">
        <f t="shared" si="12"/>
        <v>0</v>
      </c>
      <c r="J31" s="230">
        <f t="shared" si="12"/>
        <v>0</v>
      </c>
      <c r="K31" s="230">
        <f t="shared" si="12"/>
        <v>0</v>
      </c>
      <c r="L31" s="230">
        <f t="shared" si="12"/>
        <v>0</v>
      </c>
      <c r="M31" s="230">
        <f t="shared" ref="M31:N31" si="13">M28</f>
        <v>0</v>
      </c>
      <c r="N31" s="230">
        <f t="shared" si="13"/>
        <v>0</v>
      </c>
      <c r="O31" s="230">
        <f>O28</f>
        <v>0</v>
      </c>
      <c r="P31" s="230">
        <f t="shared" ref="P31:Q31" si="14">P28</f>
        <v>0</v>
      </c>
      <c r="Q31" s="230">
        <f t="shared" si="14"/>
        <v>0</v>
      </c>
    </row>
    <row r="32" spans="1:17" ht="24.95" customHeight="1">
      <c r="A32" s="68"/>
      <c r="B32" s="83" t="s">
        <v>62</v>
      </c>
      <c r="C32" s="84" t="s">
        <v>189</v>
      </c>
      <c r="D32" s="62"/>
      <c r="E32" s="230">
        <f t="shared" ref="E32:L32" si="15">SUM(E30:E31)</f>
        <v>0</v>
      </c>
      <c r="F32" s="230">
        <f t="shared" si="15"/>
        <v>0</v>
      </c>
      <c r="G32" s="230">
        <f t="shared" si="15"/>
        <v>0</v>
      </c>
      <c r="H32" s="230">
        <f t="shared" si="15"/>
        <v>0</v>
      </c>
      <c r="I32" s="230">
        <f t="shared" si="15"/>
        <v>0</v>
      </c>
      <c r="J32" s="230">
        <f t="shared" si="15"/>
        <v>0</v>
      </c>
      <c r="K32" s="230">
        <f t="shared" si="15"/>
        <v>0</v>
      </c>
      <c r="L32" s="230">
        <f t="shared" si="15"/>
        <v>0</v>
      </c>
      <c r="M32" s="230">
        <f t="shared" ref="M32:N32" si="16">SUM(M30:M31)</f>
        <v>0</v>
      </c>
      <c r="N32" s="230">
        <f t="shared" si="16"/>
        <v>0</v>
      </c>
      <c r="O32" s="230">
        <f>SUM(O30:O31)</f>
        <v>0</v>
      </c>
      <c r="P32" s="230">
        <f t="shared" ref="P32:Q32" si="17">SUM(P30:P31)</f>
        <v>0</v>
      </c>
      <c r="Q32" s="230">
        <f t="shared" si="17"/>
        <v>0</v>
      </c>
    </row>
    <row r="33" spans="1:17" ht="24.95" customHeight="1">
      <c r="A33" s="68"/>
      <c r="B33" s="98"/>
      <c r="C33" s="73"/>
      <c r="D33" s="236"/>
      <c r="E33" s="236"/>
      <c r="F33" s="234"/>
      <c r="G33" s="234"/>
      <c r="H33" s="234"/>
      <c r="I33" s="234"/>
      <c r="J33" s="234"/>
      <c r="K33" s="234"/>
      <c r="L33" s="234"/>
      <c r="M33" s="234"/>
      <c r="N33" s="234"/>
      <c r="O33" s="234"/>
      <c r="P33" s="234"/>
      <c r="Q33" s="234"/>
    </row>
    <row r="34" spans="1:17" ht="24.95" customHeight="1">
      <c r="A34" s="68"/>
      <c r="B34" s="85" t="s">
        <v>8</v>
      </c>
      <c r="C34" s="99"/>
      <c r="D34" s="230">
        <f>Deckblatt!G28</f>
        <v>20000</v>
      </c>
      <c r="E34" s="65">
        <f>$D$34</f>
        <v>20000</v>
      </c>
      <c r="F34" s="65">
        <f t="shared" ref="F34:Q34" si="18">$D$34</f>
        <v>20000</v>
      </c>
      <c r="G34" s="65">
        <f t="shared" si="18"/>
        <v>20000</v>
      </c>
      <c r="H34" s="65">
        <f t="shared" si="18"/>
        <v>20000</v>
      </c>
      <c r="I34" s="65">
        <f t="shared" si="18"/>
        <v>20000</v>
      </c>
      <c r="J34" s="65">
        <f t="shared" si="18"/>
        <v>20000</v>
      </c>
      <c r="K34" s="65">
        <f t="shared" si="18"/>
        <v>20000</v>
      </c>
      <c r="L34" s="65">
        <f t="shared" si="18"/>
        <v>20000</v>
      </c>
      <c r="M34" s="65">
        <f t="shared" si="18"/>
        <v>20000</v>
      </c>
      <c r="N34" s="65">
        <f t="shared" si="18"/>
        <v>20000</v>
      </c>
      <c r="O34" s="65">
        <f t="shared" si="18"/>
        <v>20000</v>
      </c>
      <c r="P34" s="65">
        <f t="shared" si="18"/>
        <v>20000</v>
      </c>
      <c r="Q34" s="65">
        <f t="shared" si="18"/>
        <v>20000</v>
      </c>
    </row>
    <row r="35" spans="1:17" ht="24.95" customHeight="1">
      <c r="A35" s="94" t="s">
        <v>13</v>
      </c>
      <c r="B35" s="100" t="s">
        <v>14</v>
      </c>
      <c r="C35" s="101"/>
      <c r="D35" s="233">
        <f t="shared" ref="D35:L35" si="19">D34+D32</f>
        <v>20000</v>
      </c>
      <c r="E35" s="233">
        <f t="shared" si="19"/>
        <v>20000</v>
      </c>
      <c r="F35" s="233">
        <f t="shared" si="19"/>
        <v>20000</v>
      </c>
      <c r="G35" s="233">
        <f t="shared" si="19"/>
        <v>20000</v>
      </c>
      <c r="H35" s="233">
        <f t="shared" si="19"/>
        <v>20000</v>
      </c>
      <c r="I35" s="233">
        <f t="shared" si="19"/>
        <v>20000</v>
      </c>
      <c r="J35" s="233">
        <f t="shared" si="19"/>
        <v>20000</v>
      </c>
      <c r="K35" s="233">
        <f t="shared" si="19"/>
        <v>20000</v>
      </c>
      <c r="L35" s="233">
        <f t="shared" si="19"/>
        <v>20000</v>
      </c>
      <c r="M35" s="233">
        <f t="shared" ref="M35:N35" si="20">M34+M32</f>
        <v>20000</v>
      </c>
      <c r="N35" s="233">
        <f t="shared" si="20"/>
        <v>20000</v>
      </c>
      <c r="O35" s="233">
        <f>O34+O32</f>
        <v>20000</v>
      </c>
      <c r="P35" s="233">
        <f t="shared" ref="P35:Q35" si="21">P34+P32</f>
        <v>20000</v>
      </c>
      <c r="Q35" s="233">
        <f t="shared" si="21"/>
        <v>20000</v>
      </c>
    </row>
    <row r="36" spans="1:17" ht="21.75" customHeight="1">
      <c r="A36" s="68"/>
      <c r="B36" s="69"/>
      <c r="C36" s="68"/>
      <c r="D36" s="70"/>
      <c r="E36" s="70"/>
      <c r="F36" s="71"/>
      <c r="G36" s="71"/>
      <c r="H36" s="71"/>
      <c r="I36" s="71"/>
      <c r="J36" s="71"/>
      <c r="K36" s="71"/>
      <c r="L36" s="71"/>
      <c r="M36" s="71"/>
      <c r="N36" s="71"/>
      <c r="O36" s="71"/>
      <c r="P36" s="71"/>
      <c r="Q36" s="71"/>
    </row>
    <row r="37" spans="1:17" ht="15">
      <c r="A37" s="68"/>
      <c r="B37" s="69"/>
      <c r="C37" s="237" t="s">
        <v>96</v>
      </c>
      <c r="D37" s="238">
        <f>Deckblatt!F33</f>
        <v>42658</v>
      </c>
      <c r="E37" s="239"/>
      <c r="F37" s="71"/>
      <c r="G37" s="71"/>
      <c r="H37" s="71"/>
      <c r="I37" s="71"/>
      <c r="J37" s="71"/>
      <c r="K37" s="71"/>
      <c r="L37" s="71"/>
      <c r="M37" s="71"/>
      <c r="N37" s="71"/>
      <c r="O37" s="71"/>
      <c r="P37" s="71"/>
      <c r="Q37" s="71"/>
    </row>
  </sheetData>
  <sheetProtection selectLockedCells="1"/>
  <mergeCells count="1">
    <mergeCell ref="H3:I3"/>
  </mergeCells>
  <pageMargins left="0.21" right="0.15748031496062992" top="0.31496062992125984" bottom="0.31496062992125984" header="0.15748031496062992" footer="0.15748031496062992"/>
  <pageSetup paperSize="9" scale="64" orientation="landscape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>
  <dimension ref="A1:O124"/>
  <sheetViews>
    <sheetView showGridLines="0" showRowColHeaders="0" zoomScale="90" zoomScaleNormal="90" workbookViewId="0">
      <pane ySplit="10" topLeftCell="A11" activePane="bottomLeft" state="frozen"/>
      <selection activeCell="L6" sqref="L6"/>
      <selection pane="bottomLeft" activeCell="C12" sqref="C12"/>
    </sheetView>
  </sheetViews>
  <sheetFormatPr baseColWidth="10" defaultRowHeight="12.75"/>
  <cols>
    <col min="1" max="1" width="25" style="102" customWidth="1"/>
    <col min="2" max="2" width="15.7109375" style="102" customWidth="1"/>
    <col min="3" max="14" width="13.7109375" style="102" customWidth="1"/>
    <col min="15" max="15" width="15.7109375" style="102" customWidth="1"/>
    <col min="16" max="16384" width="11.42578125" style="102"/>
  </cols>
  <sheetData>
    <row r="1" spans="1:15" ht="49.5" customHeight="1">
      <c r="A1" s="143" t="s">
        <v>128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</row>
    <row r="2" spans="1:15" ht="13.5" thickBot="1"/>
    <row r="3" spans="1:15" s="105" customFormat="1" ht="30" customHeight="1">
      <c r="A3" s="103"/>
      <c r="B3" s="104"/>
      <c r="C3" s="287" t="s">
        <v>192</v>
      </c>
      <c r="D3" s="288"/>
      <c r="E3" s="289"/>
      <c r="F3" s="289"/>
      <c r="G3" s="289"/>
      <c r="H3" s="289"/>
      <c r="I3" s="289"/>
      <c r="J3" s="289"/>
      <c r="K3" s="289"/>
      <c r="L3" s="289"/>
      <c r="M3" s="289"/>
      <c r="N3" s="289"/>
      <c r="O3" s="290"/>
    </row>
    <row r="4" spans="1:15" s="111" customFormat="1">
      <c r="A4" s="106"/>
      <c r="B4" s="107" t="s">
        <v>106</v>
      </c>
      <c r="C4" s="108" t="s">
        <v>21</v>
      </c>
      <c r="D4" s="108" t="s">
        <v>25</v>
      </c>
      <c r="E4" s="109" t="s">
        <v>26</v>
      </c>
      <c r="F4" s="109" t="s">
        <v>27</v>
      </c>
      <c r="G4" s="109" t="s">
        <v>28</v>
      </c>
      <c r="H4" s="109" t="s">
        <v>29</v>
      </c>
      <c r="I4" s="109" t="s">
        <v>30</v>
      </c>
      <c r="J4" s="109" t="s">
        <v>31</v>
      </c>
      <c r="K4" s="109" t="s">
        <v>32</v>
      </c>
      <c r="L4" s="109" t="s">
        <v>33</v>
      </c>
      <c r="M4" s="109" t="s">
        <v>34</v>
      </c>
      <c r="N4" s="109" t="s">
        <v>35</v>
      </c>
      <c r="O4" s="110" t="s">
        <v>46</v>
      </c>
    </row>
    <row r="5" spans="1:15" s="111" customFormat="1" ht="29.25" customHeight="1">
      <c r="A5" s="112" t="s">
        <v>68</v>
      </c>
      <c r="B5" s="113">
        <f t="shared" ref="B5:N5" si="0">B14+B27+B40+B53+B66+B79+B92+B105+B118</f>
        <v>0</v>
      </c>
      <c r="C5" s="113">
        <f t="shared" si="0"/>
        <v>0</v>
      </c>
      <c r="D5" s="113">
        <f t="shared" si="0"/>
        <v>0</v>
      </c>
      <c r="E5" s="113">
        <f t="shared" si="0"/>
        <v>0</v>
      </c>
      <c r="F5" s="113">
        <f t="shared" si="0"/>
        <v>0</v>
      </c>
      <c r="G5" s="113">
        <f t="shared" si="0"/>
        <v>0</v>
      </c>
      <c r="H5" s="113">
        <f t="shared" si="0"/>
        <v>0</v>
      </c>
      <c r="I5" s="113">
        <f t="shared" si="0"/>
        <v>0</v>
      </c>
      <c r="J5" s="113">
        <f t="shared" si="0"/>
        <v>0</v>
      </c>
      <c r="K5" s="113">
        <f t="shared" si="0"/>
        <v>0</v>
      </c>
      <c r="L5" s="113">
        <f t="shared" si="0"/>
        <v>0</v>
      </c>
      <c r="M5" s="113">
        <f t="shared" si="0"/>
        <v>0</v>
      </c>
      <c r="N5" s="113">
        <f t="shared" si="0"/>
        <v>0</v>
      </c>
      <c r="O5" s="114">
        <f>SUM(C5:N5)</f>
        <v>0</v>
      </c>
    </row>
    <row r="6" spans="1:15" s="111" customFormat="1" ht="26.25" thickBot="1">
      <c r="A6" s="115" t="s">
        <v>111</v>
      </c>
      <c r="B6" s="256">
        <f t="shared" ref="B6:N6" si="1">B16+B18+B29+B31+B42+B44+B55+B57+B68+B70+B81+B83+B94+B96+B107+B109+B120+B122</f>
        <v>0</v>
      </c>
      <c r="C6" s="256">
        <f t="shared" si="1"/>
        <v>0</v>
      </c>
      <c r="D6" s="256">
        <f t="shared" si="1"/>
        <v>0</v>
      </c>
      <c r="E6" s="256">
        <f t="shared" si="1"/>
        <v>0</v>
      </c>
      <c r="F6" s="256">
        <f t="shared" si="1"/>
        <v>0</v>
      </c>
      <c r="G6" s="256">
        <f t="shared" si="1"/>
        <v>0</v>
      </c>
      <c r="H6" s="256">
        <f t="shared" si="1"/>
        <v>0</v>
      </c>
      <c r="I6" s="256">
        <f t="shared" si="1"/>
        <v>0</v>
      </c>
      <c r="J6" s="256">
        <f t="shared" si="1"/>
        <v>0</v>
      </c>
      <c r="K6" s="256">
        <f t="shared" si="1"/>
        <v>0</v>
      </c>
      <c r="L6" s="256">
        <f t="shared" si="1"/>
        <v>0</v>
      </c>
      <c r="M6" s="256">
        <f t="shared" si="1"/>
        <v>0</v>
      </c>
      <c r="N6" s="256">
        <f t="shared" si="1"/>
        <v>0</v>
      </c>
      <c r="O6" s="257">
        <f>SUM(C6:N6)</f>
        <v>0</v>
      </c>
    </row>
    <row r="7" spans="1:15" s="111" customFormat="1">
      <c r="A7" s="116"/>
      <c r="B7" s="116"/>
      <c r="C7" s="117"/>
      <c r="D7" s="117"/>
      <c r="E7" s="117"/>
      <c r="F7" s="117"/>
      <c r="G7" s="117"/>
      <c r="H7" s="117"/>
      <c r="I7" s="117"/>
      <c r="J7" s="117"/>
      <c r="K7" s="117"/>
      <c r="L7" s="117"/>
      <c r="M7" s="117"/>
      <c r="N7" s="117"/>
      <c r="O7" s="117"/>
    </row>
    <row r="8" spans="1:15" s="105" customFormat="1" ht="13.5" thickBot="1"/>
    <row r="9" spans="1:15" s="105" customFormat="1" ht="30" customHeight="1">
      <c r="A9" s="103"/>
      <c r="B9" s="104"/>
      <c r="C9" s="287" t="s">
        <v>192</v>
      </c>
      <c r="D9" s="288"/>
      <c r="E9" s="289"/>
      <c r="F9" s="289"/>
      <c r="G9" s="289"/>
      <c r="H9" s="289"/>
      <c r="I9" s="289"/>
      <c r="J9" s="289"/>
      <c r="K9" s="289"/>
      <c r="L9" s="289"/>
      <c r="M9" s="289"/>
      <c r="N9" s="289"/>
      <c r="O9" s="290"/>
    </row>
    <row r="10" spans="1:15" s="111" customFormat="1">
      <c r="A10" s="106" t="s">
        <v>99</v>
      </c>
      <c r="B10" s="107" t="s">
        <v>106</v>
      </c>
      <c r="C10" s="108" t="s">
        <v>21</v>
      </c>
      <c r="D10" s="108" t="s">
        <v>25</v>
      </c>
      <c r="E10" s="109" t="s">
        <v>26</v>
      </c>
      <c r="F10" s="109" t="s">
        <v>27</v>
      </c>
      <c r="G10" s="109" t="s">
        <v>28</v>
      </c>
      <c r="H10" s="109" t="s">
        <v>29</v>
      </c>
      <c r="I10" s="109" t="s">
        <v>30</v>
      </c>
      <c r="J10" s="109" t="s">
        <v>31</v>
      </c>
      <c r="K10" s="109" t="s">
        <v>32</v>
      </c>
      <c r="L10" s="109" t="s">
        <v>33</v>
      </c>
      <c r="M10" s="109" t="s">
        <v>34</v>
      </c>
      <c r="N10" s="109" t="s">
        <v>35</v>
      </c>
      <c r="O10" s="110" t="s">
        <v>46</v>
      </c>
    </row>
    <row r="11" spans="1:15">
      <c r="A11" s="118" t="s">
        <v>112</v>
      </c>
      <c r="B11" s="119" t="s">
        <v>110</v>
      </c>
      <c r="C11" s="120"/>
      <c r="D11" s="120"/>
      <c r="E11" s="120"/>
      <c r="F11" s="120"/>
      <c r="G11" s="120"/>
      <c r="H11" s="120"/>
      <c r="I11" s="120"/>
      <c r="J11" s="120"/>
      <c r="K11" s="120"/>
      <c r="L11" s="120"/>
      <c r="M11" s="120"/>
      <c r="N11" s="120"/>
      <c r="O11" s="121"/>
    </row>
    <row r="12" spans="1:15">
      <c r="A12" s="122" t="s">
        <v>102</v>
      </c>
      <c r="B12" s="123"/>
      <c r="C12" s="123"/>
      <c r="D12" s="123"/>
      <c r="E12" s="123"/>
      <c r="F12" s="123"/>
      <c r="G12" s="123"/>
      <c r="H12" s="123"/>
      <c r="I12" s="123"/>
      <c r="J12" s="123"/>
      <c r="K12" s="123"/>
      <c r="L12" s="123"/>
      <c r="M12" s="123"/>
      <c r="N12" s="123"/>
      <c r="O12" s="125">
        <f>SUM(C12:N12)</f>
        <v>0</v>
      </c>
    </row>
    <row r="13" spans="1:15">
      <c r="A13" s="126" t="s">
        <v>100</v>
      </c>
      <c r="B13" s="127"/>
      <c r="C13" s="127"/>
      <c r="D13" s="127"/>
      <c r="E13" s="127"/>
      <c r="F13" s="127"/>
      <c r="G13" s="127"/>
      <c r="H13" s="127"/>
      <c r="I13" s="127"/>
      <c r="J13" s="127"/>
      <c r="K13" s="127"/>
      <c r="L13" s="127"/>
      <c r="M13" s="127"/>
      <c r="N13" s="127"/>
      <c r="O13" s="129" t="e">
        <f>O14/O12</f>
        <v>#DIV/0!</v>
      </c>
    </row>
    <row r="14" spans="1:15" s="133" customFormat="1">
      <c r="A14" s="106" t="s">
        <v>101</v>
      </c>
      <c r="B14" s="130">
        <f t="shared" ref="B14:L14" si="2">B12*B13</f>
        <v>0</v>
      </c>
      <c r="C14" s="131">
        <f t="shared" si="2"/>
        <v>0</v>
      </c>
      <c r="D14" s="131">
        <f t="shared" si="2"/>
        <v>0</v>
      </c>
      <c r="E14" s="131">
        <f t="shared" si="2"/>
        <v>0</v>
      </c>
      <c r="F14" s="131">
        <f t="shared" si="2"/>
        <v>0</v>
      </c>
      <c r="G14" s="131">
        <f t="shared" si="2"/>
        <v>0</v>
      </c>
      <c r="H14" s="131">
        <f t="shared" si="2"/>
        <v>0</v>
      </c>
      <c r="I14" s="131">
        <f t="shared" si="2"/>
        <v>0</v>
      </c>
      <c r="J14" s="131">
        <f t="shared" si="2"/>
        <v>0</v>
      </c>
      <c r="K14" s="131">
        <f t="shared" si="2"/>
        <v>0</v>
      </c>
      <c r="L14" s="131">
        <f t="shared" si="2"/>
        <v>0</v>
      </c>
      <c r="M14" s="131">
        <f t="shared" ref="M14" si="3">M12*M13</f>
        <v>0</v>
      </c>
      <c r="N14" s="131">
        <f t="shared" ref="N14" si="4">N12*N13</f>
        <v>0</v>
      </c>
      <c r="O14" s="132">
        <f>SUM(C14:N14)</f>
        <v>0</v>
      </c>
    </row>
    <row r="15" spans="1:15">
      <c r="A15" s="126" t="s">
        <v>107</v>
      </c>
      <c r="B15" s="261"/>
      <c r="C15" s="262"/>
      <c r="D15" s="262"/>
      <c r="E15" s="262"/>
      <c r="F15" s="262"/>
      <c r="G15" s="262"/>
      <c r="H15" s="262"/>
      <c r="I15" s="262"/>
      <c r="J15" s="262"/>
      <c r="K15" s="262"/>
      <c r="L15" s="262"/>
      <c r="M15" s="262"/>
      <c r="N15" s="262"/>
      <c r="O15" s="263" t="e">
        <f>O16/O12</f>
        <v>#DIV/0!</v>
      </c>
    </row>
    <row r="16" spans="1:15">
      <c r="A16" s="106" t="s">
        <v>109</v>
      </c>
      <c r="B16" s="258">
        <f>B12*B15</f>
        <v>0</v>
      </c>
      <c r="C16" s="259">
        <f t="shared" ref="C16:N16" si="5">C12*C15</f>
        <v>0</v>
      </c>
      <c r="D16" s="259">
        <f t="shared" si="5"/>
        <v>0</v>
      </c>
      <c r="E16" s="259">
        <f t="shared" si="5"/>
        <v>0</v>
      </c>
      <c r="F16" s="259">
        <f t="shared" si="5"/>
        <v>0</v>
      </c>
      <c r="G16" s="259">
        <f t="shared" si="5"/>
        <v>0</v>
      </c>
      <c r="H16" s="259">
        <f t="shared" si="5"/>
        <v>0</v>
      </c>
      <c r="I16" s="259">
        <f t="shared" si="5"/>
        <v>0</v>
      </c>
      <c r="J16" s="259">
        <f t="shared" si="5"/>
        <v>0</v>
      </c>
      <c r="K16" s="259">
        <f t="shared" si="5"/>
        <v>0</v>
      </c>
      <c r="L16" s="259">
        <f t="shared" si="5"/>
        <v>0</v>
      </c>
      <c r="M16" s="259">
        <f t="shared" si="5"/>
        <v>0</v>
      </c>
      <c r="N16" s="259">
        <f t="shared" si="5"/>
        <v>0</v>
      </c>
      <c r="O16" s="260">
        <f t="shared" ref="O16:O18" si="6">SUM(C16:N16)</f>
        <v>0</v>
      </c>
    </row>
    <row r="17" spans="1:15" ht="25.5">
      <c r="A17" s="126" t="s">
        <v>103</v>
      </c>
      <c r="B17" s="261"/>
      <c r="C17" s="262"/>
      <c r="D17" s="262"/>
      <c r="E17" s="262"/>
      <c r="F17" s="262"/>
      <c r="G17" s="262"/>
      <c r="H17" s="262"/>
      <c r="I17" s="262"/>
      <c r="J17" s="262"/>
      <c r="K17" s="262"/>
      <c r="L17" s="262"/>
      <c r="M17" s="262"/>
      <c r="N17" s="262"/>
      <c r="O17" s="263" t="e">
        <f>O18/O14</f>
        <v>#DIV/0!</v>
      </c>
    </row>
    <row r="18" spans="1:15" ht="25.5">
      <c r="A18" s="106" t="s">
        <v>104</v>
      </c>
      <c r="B18" s="258">
        <f>B12*B17</f>
        <v>0</v>
      </c>
      <c r="C18" s="259">
        <f t="shared" ref="C18:N18" si="7">C12*C17</f>
        <v>0</v>
      </c>
      <c r="D18" s="259">
        <f t="shared" si="7"/>
        <v>0</v>
      </c>
      <c r="E18" s="259">
        <f t="shared" si="7"/>
        <v>0</v>
      </c>
      <c r="F18" s="259">
        <f t="shared" si="7"/>
        <v>0</v>
      </c>
      <c r="G18" s="259">
        <f t="shared" si="7"/>
        <v>0</v>
      </c>
      <c r="H18" s="259">
        <f t="shared" si="7"/>
        <v>0</v>
      </c>
      <c r="I18" s="259">
        <f t="shared" si="7"/>
        <v>0</v>
      </c>
      <c r="J18" s="259">
        <f t="shared" si="7"/>
        <v>0</v>
      </c>
      <c r="K18" s="259">
        <f t="shared" si="7"/>
        <v>0</v>
      </c>
      <c r="L18" s="259">
        <f t="shared" si="7"/>
        <v>0</v>
      </c>
      <c r="M18" s="259">
        <f t="shared" si="7"/>
        <v>0</v>
      </c>
      <c r="N18" s="259">
        <f t="shared" si="7"/>
        <v>0</v>
      </c>
      <c r="O18" s="260">
        <f t="shared" si="6"/>
        <v>0</v>
      </c>
    </row>
    <row r="19" spans="1:15" ht="25.5">
      <c r="A19" s="134" t="s">
        <v>105</v>
      </c>
      <c r="B19" s="135">
        <f>B13-B15-B17</f>
        <v>0</v>
      </c>
      <c r="C19" s="135">
        <f t="shared" ref="C19:N19" si="8">C13-C15-C17</f>
        <v>0</v>
      </c>
      <c r="D19" s="135">
        <f t="shared" si="8"/>
        <v>0</v>
      </c>
      <c r="E19" s="135">
        <f t="shared" si="8"/>
        <v>0</v>
      </c>
      <c r="F19" s="135">
        <f t="shared" si="8"/>
        <v>0</v>
      </c>
      <c r="G19" s="135">
        <f t="shared" si="8"/>
        <v>0</v>
      </c>
      <c r="H19" s="135">
        <f t="shared" si="8"/>
        <v>0</v>
      </c>
      <c r="I19" s="135">
        <f t="shared" si="8"/>
        <v>0</v>
      </c>
      <c r="J19" s="135">
        <f t="shared" si="8"/>
        <v>0</v>
      </c>
      <c r="K19" s="135">
        <f t="shared" si="8"/>
        <v>0</v>
      </c>
      <c r="L19" s="135">
        <f t="shared" si="8"/>
        <v>0</v>
      </c>
      <c r="M19" s="135">
        <f t="shared" si="8"/>
        <v>0</v>
      </c>
      <c r="N19" s="135">
        <f t="shared" si="8"/>
        <v>0</v>
      </c>
      <c r="O19" s="136" t="e">
        <f>O13-O15-O17</f>
        <v>#DIV/0!</v>
      </c>
    </row>
    <row r="20" spans="1:15" ht="13.5" thickBot="1">
      <c r="A20" s="137" t="s">
        <v>108</v>
      </c>
      <c r="B20" s="138">
        <f>B14-B16-B18</f>
        <v>0</v>
      </c>
      <c r="C20" s="138">
        <f t="shared" ref="C20:N20" si="9">C14-C16-C18</f>
        <v>0</v>
      </c>
      <c r="D20" s="138">
        <f t="shared" si="9"/>
        <v>0</v>
      </c>
      <c r="E20" s="138">
        <f t="shared" si="9"/>
        <v>0</v>
      </c>
      <c r="F20" s="138">
        <f t="shared" si="9"/>
        <v>0</v>
      </c>
      <c r="G20" s="138">
        <f t="shared" si="9"/>
        <v>0</v>
      </c>
      <c r="H20" s="138">
        <f t="shared" si="9"/>
        <v>0</v>
      </c>
      <c r="I20" s="138">
        <f t="shared" si="9"/>
        <v>0</v>
      </c>
      <c r="J20" s="138">
        <f t="shared" si="9"/>
        <v>0</v>
      </c>
      <c r="K20" s="138">
        <f t="shared" si="9"/>
        <v>0</v>
      </c>
      <c r="L20" s="138">
        <f t="shared" si="9"/>
        <v>0</v>
      </c>
      <c r="M20" s="138">
        <f t="shared" si="9"/>
        <v>0</v>
      </c>
      <c r="N20" s="138">
        <f t="shared" si="9"/>
        <v>0</v>
      </c>
      <c r="O20" s="139">
        <f>O14-O16-O18</f>
        <v>0</v>
      </c>
    </row>
    <row r="21" spans="1:15" s="244" customFormat="1" ht="13.5" thickBot="1">
      <c r="A21" s="241"/>
      <c r="B21" s="242"/>
      <c r="C21" s="243"/>
      <c r="D21" s="243"/>
      <c r="E21" s="243"/>
      <c r="F21" s="243"/>
      <c r="G21" s="243"/>
      <c r="H21" s="243"/>
      <c r="I21" s="243"/>
      <c r="J21" s="243"/>
      <c r="K21" s="243"/>
      <c r="L21" s="243"/>
      <c r="M21" s="243"/>
      <c r="N21" s="243"/>
      <c r="O21" s="243"/>
    </row>
    <row r="22" spans="1:15" ht="26.25" customHeight="1">
      <c r="A22" s="103"/>
      <c r="B22" s="104"/>
      <c r="C22" s="287" t="s">
        <v>192</v>
      </c>
      <c r="D22" s="288"/>
      <c r="E22" s="289"/>
      <c r="F22" s="289"/>
      <c r="G22" s="289"/>
      <c r="H22" s="289"/>
      <c r="I22" s="289"/>
      <c r="J22" s="289"/>
      <c r="K22" s="289"/>
      <c r="L22" s="289"/>
      <c r="M22" s="289"/>
      <c r="N22" s="289"/>
      <c r="O22" s="290"/>
    </row>
    <row r="23" spans="1:15">
      <c r="A23" s="106" t="s">
        <v>99</v>
      </c>
      <c r="B23" s="107" t="s">
        <v>106</v>
      </c>
      <c r="C23" s="219" t="s">
        <v>21</v>
      </c>
      <c r="D23" s="219" t="s">
        <v>25</v>
      </c>
      <c r="E23" s="109" t="s">
        <v>26</v>
      </c>
      <c r="F23" s="109" t="s">
        <v>27</v>
      </c>
      <c r="G23" s="109" t="s">
        <v>28</v>
      </c>
      <c r="H23" s="109" t="s">
        <v>29</v>
      </c>
      <c r="I23" s="109" t="s">
        <v>30</v>
      </c>
      <c r="J23" s="109" t="s">
        <v>31</v>
      </c>
      <c r="K23" s="109" t="s">
        <v>32</v>
      </c>
      <c r="L23" s="109" t="s">
        <v>33</v>
      </c>
      <c r="M23" s="109" t="s">
        <v>34</v>
      </c>
      <c r="N23" s="109" t="s">
        <v>35</v>
      </c>
      <c r="O23" s="110" t="s">
        <v>46</v>
      </c>
    </row>
    <row r="24" spans="1:15">
      <c r="A24" s="118" t="s">
        <v>113</v>
      </c>
      <c r="B24" s="119" t="s">
        <v>110</v>
      </c>
      <c r="C24" s="120"/>
      <c r="D24" s="120"/>
      <c r="E24" s="120"/>
      <c r="F24" s="120"/>
      <c r="G24" s="120"/>
      <c r="H24" s="120"/>
      <c r="I24" s="120"/>
      <c r="J24" s="120"/>
      <c r="K24" s="120"/>
      <c r="L24" s="120"/>
      <c r="M24" s="120"/>
      <c r="N24" s="120"/>
      <c r="O24" s="121"/>
    </row>
    <row r="25" spans="1:15">
      <c r="A25" s="122" t="s">
        <v>102</v>
      </c>
      <c r="B25" s="123"/>
      <c r="C25" s="124"/>
      <c r="D25" s="124"/>
      <c r="E25" s="124"/>
      <c r="F25" s="124"/>
      <c r="G25" s="124"/>
      <c r="H25" s="124"/>
      <c r="I25" s="124"/>
      <c r="J25" s="124"/>
      <c r="K25" s="124"/>
      <c r="L25" s="124"/>
      <c r="M25" s="124"/>
      <c r="N25" s="124"/>
      <c r="O25" s="125">
        <f>SUM(C25:N25)</f>
        <v>0</v>
      </c>
    </row>
    <row r="26" spans="1:15">
      <c r="A26" s="126" t="s">
        <v>100</v>
      </c>
      <c r="B26" s="127"/>
      <c r="C26" s="128"/>
      <c r="D26" s="128"/>
      <c r="E26" s="128"/>
      <c r="F26" s="128"/>
      <c r="G26" s="128"/>
      <c r="H26" s="128"/>
      <c r="I26" s="128"/>
      <c r="J26" s="128"/>
      <c r="K26" s="128"/>
      <c r="L26" s="128"/>
      <c r="M26" s="128"/>
      <c r="N26" s="128"/>
      <c r="O26" s="129" t="e">
        <f>O27/O25</f>
        <v>#DIV/0!</v>
      </c>
    </row>
    <row r="27" spans="1:15">
      <c r="A27" s="106" t="s">
        <v>101</v>
      </c>
      <c r="B27" s="130">
        <f t="shared" ref="B27:N27" si="10">B25*B26</f>
        <v>0</v>
      </c>
      <c r="C27" s="131">
        <f t="shared" si="10"/>
        <v>0</v>
      </c>
      <c r="D27" s="131">
        <f t="shared" si="10"/>
        <v>0</v>
      </c>
      <c r="E27" s="131">
        <f t="shared" si="10"/>
        <v>0</v>
      </c>
      <c r="F27" s="131">
        <f t="shared" si="10"/>
        <v>0</v>
      </c>
      <c r="G27" s="131">
        <f t="shared" si="10"/>
        <v>0</v>
      </c>
      <c r="H27" s="131">
        <f t="shared" si="10"/>
        <v>0</v>
      </c>
      <c r="I27" s="131">
        <f t="shared" si="10"/>
        <v>0</v>
      </c>
      <c r="J27" s="131">
        <f t="shared" si="10"/>
        <v>0</v>
      </c>
      <c r="K27" s="131">
        <f t="shared" si="10"/>
        <v>0</v>
      </c>
      <c r="L27" s="131">
        <f t="shared" si="10"/>
        <v>0</v>
      </c>
      <c r="M27" s="131">
        <f t="shared" si="10"/>
        <v>0</v>
      </c>
      <c r="N27" s="131">
        <f t="shared" si="10"/>
        <v>0</v>
      </c>
      <c r="O27" s="132">
        <f>SUM(C27:N27)</f>
        <v>0</v>
      </c>
    </row>
    <row r="28" spans="1:15">
      <c r="A28" s="126" t="s">
        <v>107</v>
      </c>
      <c r="B28" s="261"/>
      <c r="C28" s="262"/>
      <c r="D28" s="262"/>
      <c r="E28" s="262"/>
      <c r="F28" s="262"/>
      <c r="G28" s="262"/>
      <c r="H28" s="262"/>
      <c r="I28" s="262"/>
      <c r="J28" s="262"/>
      <c r="K28" s="262"/>
      <c r="L28" s="262"/>
      <c r="M28" s="262"/>
      <c r="N28" s="262"/>
      <c r="O28" s="263" t="e">
        <f>O29/O25</f>
        <v>#DIV/0!</v>
      </c>
    </row>
    <row r="29" spans="1:15">
      <c r="A29" s="106" t="s">
        <v>109</v>
      </c>
      <c r="B29" s="258">
        <f>B25*B28</f>
        <v>0</v>
      </c>
      <c r="C29" s="259">
        <f t="shared" ref="C29:N29" si="11">C25*C28</f>
        <v>0</v>
      </c>
      <c r="D29" s="259">
        <f t="shared" si="11"/>
        <v>0</v>
      </c>
      <c r="E29" s="259">
        <f t="shared" si="11"/>
        <v>0</v>
      </c>
      <c r="F29" s="259">
        <f t="shared" si="11"/>
        <v>0</v>
      </c>
      <c r="G29" s="259">
        <f t="shared" si="11"/>
        <v>0</v>
      </c>
      <c r="H29" s="259">
        <f t="shared" si="11"/>
        <v>0</v>
      </c>
      <c r="I29" s="259">
        <f t="shared" si="11"/>
        <v>0</v>
      </c>
      <c r="J29" s="259">
        <f t="shared" si="11"/>
        <v>0</v>
      </c>
      <c r="K29" s="259">
        <f t="shared" si="11"/>
        <v>0</v>
      </c>
      <c r="L29" s="259">
        <f t="shared" si="11"/>
        <v>0</v>
      </c>
      <c r="M29" s="259">
        <f t="shared" si="11"/>
        <v>0</v>
      </c>
      <c r="N29" s="259">
        <f t="shared" si="11"/>
        <v>0</v>
      </c>
      <c r="O29" s="260">
        <f t="shared" ref="O29" si="12">SUM(C29:N29)</f>
        <v>0</v>
      </c>
    </row>
    <row r="30" spans="1:15" ht="25.5">
      <c r="A30" s="126" t="s">
        <v>103</v>
      </c>
      <c r="B30" s="261"/>
      <c r="C30" s="262"/>
      <c r="D30" s="262"/>
      <c r="E30" s="262"/>
      <c r="F30" s="262"/>
      <c r="G30" s="262"/>
      <c r="H30" s="262"/>
      <c r="I30" s="262"/>
      <c r="J30" s="262"/>
      <c r="K30" s="262"/>
      <c r="L30" s="262"/>
      <c r="M30" s="262"/>
      <c r="N30" s="262"/>
      <c r="O30" s="263" t="e">
        <f>O31/O27</f>
        <v>#DIV/0!</v>
      </c>
    </row>
    <row r="31" spans="1:15" ht="25.5">
      <c r="A31" s="106" t="s">
        <v>104</v>
      </c>
      <c r="B31" s="258">
        <f>B25*B30</f>
        <v>0</v>
      </c>
      <c r="C31" s="259">
        <f t="shared" ref="C31:N31" si="13">C25*C30</f>
        <v>0</v>
      </c>
      <c r="D31" s="259">
        <f t="shared" si="13"/>
        <v>0</v>
      </c>
      <c r="E31" s="259">
        <f t="shared" si="13"/>
        <v>0</v>
      </c>
      <c r="F31" s="259">
        <f t="shared" si="13"/>
        <v>0</v>
      </c>
      <c r="G31" s="259">
        <f t="shared" si="13"/>
        <v>0</v>
      </c>
      <c r="H31" s="259">
        <f t="shared" si="13"/>
        <v>0</v>
      </c>
      <c r="I31" s="259">
        <f t="shared" si="13"/>
        <v>0</v>
      </c>
      <c r="J31" s="259">
        <f t="shared" si="13"/>
        <v>0</v>
      </c>
      <c r="K31" s="259">
        <f t="shared" si="13"/>
        <v>0</v>
      </c>
      <c r="L31" s="259">
        <f t="shared" si="13"/>
        <v>0</v>
      </c>
      <c r="M31" s="259">
        <f t="shared" si="13"/>
        <v>0</v>
      </c>
      <c r="N31" s="259">
        <f t="shared" si="13"/>
        <v>0</v>
      </c>
      <c r="O31" s="260">
        <f t="shared" ref="O31" si="14">SUM(C31:N31)</f>
        <v>0</v>
      </c>
    </row>
    <row r="32" spans="1:15" s="142" customFormat="1" ht="25.5">
      <c r="A32" s="134" t="s">
        <v>105</v>
      </c>
      <c r="B32" s="135">
        <f>B26-B28-B30</f>
        <v>0</v>
      </c>
      <c r="C32" s="135">
        <f t="shared" ref="C32:N32" si="15">C26-C28-C30</f>
        <v>0</v>
      </c>
      <c r="D32" s="135">
        <f t="shared" si="15"/>
        <v>0</v>
      </c>
      <c r="E32" s="135">
        <f t="shared" si="15"/>
        <v>0</v>
      </c>
      <c r="F32" s="135">
        <f t="shared" si="15"/>
        <v>0</v>
      </c>
      <c r="G32" s="135">
        <f t="shared" si="15"/>
        <v>0</v>
      </c>
      <c r="H32" s="135">
        <f t="shared" si="15"/>
        <v>0</v>
      </c>
      <c r="I32" s="135">
        <f t="shared" si="15"/>
        <v>0</v>
      </c>
      <c r="J32" s="135">
        <f t="shared" si="15"/>
        <v>0</v>
      </c>
      <c r="K32" s="135">
        <f t="shared" si="15"/>
        <v>0</v>
      </c>
      <c r="L32" s="135">
        <f t="shared" si="15"/>
        <v>0</v>
      </c>
      <c r="M32" s="135">
        <f t="shared" si="15"/>
        <v>0</v>
      </c>
      <c r="N32" s="135">
        <f t="shared" si="15"/>
        <v>0</v>
      </c>
      <c r="O32" s="136" t="e">
        <f>O26-O28-O30</f>
        <v>#DIV/0!</v>
      </c>
    </row>
    <row r="33" spans="1:15" ht="27" customHeight="1" thickBot="1">
      <c r="A33" s="137" t="s">
        <v>108</v>
      </c>
      <c r="B33" s="138">
        <f>B27-B29-B31</f>
        <v>0</v>
      </c>
      <c r="C33" s="138">
        <f t="shared" ref="C33:N33" si="16">C27-C29-C31</f>
        <v>0</v>
      </c>
      <c r="D33" s="138">
        <f t="shared" si="16"/>
        <v>0</v>
      </c>
      <c r="E33" s="138">
        <f t="shared" si="16"/>
        <v>0</v>
      </c>
      <c r="F33" s="138">
        <f t="shared" si="16"/>
        <v>0</v>
      </c>
      <c r="G33" s="138">
        <f t="shared" si="16"/>
        <v>0</v>
      </c>
      <c r="H33" s="138">
        <f t="shared" si="16"/>
        <v>0</v>
      </c>
      <c r="I33" s="138">
        <f t="shared" si="16"/>
        <v>0</v>
      </c>
      <c r="J33" s="138">
        <f t="shared" si="16"/>
        <v>0</v>
      </c>
      <c r="K33" s="138">
        <f t="shared" si="16"/>
        <v>0</v>
      </c>
      <c r="L33" s="138">
        <f t="shared" si="16"/>
        <v>0</v>
      </c>
      <c r="M33" s="138">
        <f t="shared" si="16"/>
        <v>0</v>
      </c>
      <c r="N33" s="138">
        <f t="shared" si="16"/>
        <v>0</v>
      </c>
      <c r="O33" s="139">
        <f>O27-O29-O31</f>
        <v>0</v>
      </c>
    </row>
    <row r="34" spans="1:15" s="244" customFormat="1" ht="13.5" thickBot="1">
      <c r="A34" s="241"/>
      <c r="B34" s="242"/>
      <c r="C34" s="243"/>
      <c r="D34" s="243"/>
      <c r="E34" s="243"/>
      <c r="F34" s="243"/>
      <c r="G34" s="243"/>
      <c r="H34" s="243"/>
      <c r="I34" s="243"/>
      <c r="J34" s="243"/>
      <c r="K34" s="243"/>
      <c r="L34" s="243"/>
      <c r="M34" s="243"/>
      <c r="N34" s="243"/>
      <c r="O34" s="243"/>
    </row>
    <row r="35" spans="1:15" ht="30" customHeight="1">
      <c r="A35" s="103"/>
      <c r="B35" s="104"/>
      <c r="C35" s="287" t="s">
        <v>192</v>
      </c>
      <c r="D35" s="288"/>
      <c r="E35" s="289"/>
      <c r="F35" s="289"/>
      <c r="G35" s="289"/>
      <c r="H35" s="289"/>
      <c r="I35" s="289"/>
      <c r="J35" s="289"/>
      <c r="K35" s="289"/>
      <c r="L35" s="289"/>
      <c r="M35" s="289"/>
      <c r="N35" s="289"/>
      <c r="O35" s="290"/>
    </row>
    <row r="36" spans="1:15">
      <c r="A36" s="106" t="s">
        <v>99</v>
      </c>
      <c r="B36" s="107" t="s">
        <v>106</v>
      </c>
      <c r="C36" s="219" t="s">
        <v>21</v>
      </c>
      <c r="D36" s="219" t="s">
        <v>25</v>
      </c>
      <c r="E36" s="109" t="s">
        <v>26</v>
      </c>
      <c r="F36" s="109" t="s">
        <v>27</v>
      </c>
      <c r="G36" s="109" t="s">
        <v>28</v>
      </c>
      <c r="H36" s="109" t="s">
        <v>29</v>
      </c>
      <c r="I36" s="109" t="s">
        <v>30</v>
      </c>
      <c r="J36" s="109" t="s">
        <v>31</v>
      </c>
      <c r="K36" s="109" t="s">
        <v>32</v>
      </c>
      <c r="L36" s="109" t="s">
        <v>33</v>
      </c>
      <c r="M36" s="109" t="s">
        <v>34</v>
      </c>
      <c r="N36" s="109" t="s">
        <v>35</v>
      </c>
      <c r="O36" s="110" t="s">
        <v>46</v>
      </c>
    </row>
    <row r="37" spans="1:15">
      <c r="A37" s="118" t="s">
        <v>114</v>
      </c>
      <c r="B37" s="119" t="s">
        <v>110</v>
      </c>
      <c r="C37" s="120"/>
      <c r="D37" s="120"/>
      <c r="E37" s="120"/>
      <c r="F37" s="120"/>
      <c r="G37" s="120"/>
      <c r="H37" s="120"/>
      <c r="I37" s="120"/>
      <c r="J37" s="120"/>
      <c r="K37" s="120"/>
      <c r="L37" s="120"/>
      <c r="M37" s="120"/>
      <c r="N37" s="120"/>
      <c r="O37" s="121"/>
    </row>
    <row r="38" spans="1:15">
      <c r="A38" s="122" t="s">
        <v>102</v>
      </c>
      <c r="B38" s="123"/>
      <c r="C38" s="124"/>
      <c r="D38" s="124"/>
      <c r="E38" s="124"/>
      <c r="F38" s="124"/>
      <c r="G38" s="124"/>
      <c r="H38" s="124"/>
      <c r="I38" s="124"/>
      <c r="J38" s="124"/>
      <c r="K38" s="124"/>
      <c r="L38" s="124"/>
      <c r="M38" s="124"/>
      <c r="N38" s="124"/>
      <c r="O38" s="125">
        <f>SUM(C38:N38)</f>
        <v>0</v>
      </c>
    </row>
    <row r="39" spans="1:15">
      <c r="A39" s="126" t="s">
        <v>100</v>
      </c>
      <c r="B39" s="127"/>
      <c r="C39" s="128"/>
      <c r="D39" s="128"/>
      <c r="E39" s="128"/>
      <c r="F39" s="128"/>
      <c r="G39" s="128"/>
      <c r="H39" s="128"/>
      <c r="I39" s="128"/>
      <c r="J39" s="128"/>
      <c r="K39" s="128"/>
      <c r="L39" s="128"/>
      <c r="M39" s="128"/>
      <c r="N39" s="128"/>
      <c r="O39" s="129" t="e">
        <f>O40/O38</f>
        <v>#DIV/0!</v>
      </c>
    </row>
    <row r="40" spans="1:15">
      <c r="A40" s="106" t="s">
        <v>101</v>
      </c>
      <c r="B40" s="130">
        <f t="shared" ref="B40:N40" si="17">B38*B39</f>
        <v>0</v>
      </c>
      <c r="C40" s="131">
        <f t="shared" si="17"/>
        <v>0</v>
      </c>
      <c r="D40" s="131">
        <f t="shared" si="17"/>
        <v>0</v>
      </c>
      <c r="E40" s="131">
        <f t="shared" si="17"/>
        <v>0</v>
      </c>
      <c r="F40" s="131">
        <f t="shared" si="17"/>
        <v>0</v>
      </c>
      <c r="G40" s="131">
        <f t="shared" si="17"/>
        <v>0</v>
      </c>
      <c r="H40" s="131">
        <f t="shared" si="17"/>
        <v>0</v>
      </c>
      <c r="I40" s="131">
        <f t="shared" si="17"/>
        <v>0</v>
      </c>
      <c r="J40" s="131">
        <f t="shared" si="17"/>
        <v>0</v>
      </c>
      <c r="K40" s="131">
        <f t="shared" si="17"/>
        <v>0</v>
      </c>
      <c r="L40" s="131">
        <f t="shared" si="17"/>
        <v>0</v>
      </c>
      <c r="M40" s="131">
        <f t="shared" si="17"/>
        <v>0</v>
      </c>
      <c r="N40" s="131">
        <f t="shared" si="17"/>
        <v>0</v>
      </c>
      <c r="O40" s="132">
        <f>SUM(C40:N40)</f>
        <v>0</v>
      </c>
    </row>
    <row r="41" spans="1:15">
      <c r="A41" s="126" t="s">
        <v>107</v>
      </c>
      <c r="B41" s="261"/>
      <c r="C41" s="262"/>
      <c r="D41" s="262"/>
      <c r="E41" s="262"/>
      <c r="F41" s="262"/>
      <c r="G41" s="262"/>
      <c r="H41" s="262"/>
      <c r="I41" s="262"/>
      <c r="J41" s="262"/>
      <c r="K41" s="262"/>
      <c r="L41" s="262"/>
      <c r="M41" s="262"/>
      <c r="N41" s="262"/>
      <c r="O41" s="263" t="e">
        <f>O42/O38</f>
        <v>#DIV/0!</v>
      </c>
    </row>
    <row r="42" spans="1:15">
      <c r="A42" s="106" t="s">
        <v>109</v>
      </c>
      <c r="B42" s="258">
        <f>B38*B41</f>
        <v>0</v>
      </c>
      <c r="C42" s="259">
        <f t="shared" ref="C42:N42" si="18">C38*C41</f>
        <v>0</v>
      </c>
      <c r="D42" s="259">
        <f t="shared" si="18"/>
        <v>0</v>
      </c>
      <c r="E42" s="259">
        <f t="shared" si="18"/>
        <v>0</v>
      </c>
      <c r="F42" s="259">
        <f t="shared" si="18"/>
        <v>0</v>
      </c>
      <c r="G42" s="259">
        <f t="shared" si="18"/>
        <v>0</v>
      </c>
      <c r="H42" s="259">
        <f t="shared" si="18"/>
        <v>0</v>
      </c>
      <c r="I42" s="259">
        <f t="shared" si="18"/>
        <v>0</v>
      </c>
      <c r="J42" s="259">
        <f t="shared" si="18"/>
        <v>0</v>
      </c>
      <c r="K42" s="259">
        <f t="shared" si="18"/>
        <v>0</v>
      </c>
      <c r="L42" s="259">
        <f t="shared" si="18"/>
        <v>0</v>
      </c>
      <c r="M42" s="259">
        <f t="shared" si="18"/>
        <v>0</v>
      </c>
      <c r="N42" s="259">
        <f t="shared" si="18"/>
        <v>0</v>
      </c>
      <c r="O42" s="260">
        <f t="shared" ref="O42" si="19">SUM(C42:N42)</f>
        <v>0</v>
      </c>
    </row>
    <row r="43" spans="1:15" ht="25.5">
      <c r="A43" s="126" t="s">
        <v>103</v>
      </c>
      <c r="B43" s="261"/>
      <c r="C43" s="262"/>
      <c r="D43" s="262"/>
      <c r="E43" s="262"/>
      <c r="F43" s="262"/>
      <c r="G43" s="262"/>
      <c r="H43" s="262"/>
      <c r="I43" s="262"/>
      <c r="J43" s="262"/>
      <c r="K43" s="262"/>
      <c r="L43" s="262"/>
      <c r="M43" s="262"/>
      <c r="N43" s="262"/>
      <c r="O43" s="263" t="e">
        <f>O44/O40</f>
        <v>#DIV/0!</v>
      </c>
    </row>
    <row r="44" spans="1:15" ht="25.5" customHeight="1">
      <c r="A44" s="106" t="s">
        <v>104</v>
      </c>
      <c r="B44" s="258">
        <f>B38*B43</f>
        <v>0</v>
      </c>
      <c r="C44" s="259">
        <f t="shared" ref="C44:N44" si="20">C38*C43</f>
        <v>0</v>
      </c>
      <c r="D44" s="259">
        <f t="shared" si="20"/>
        <v>0</v>
      </c>
      <c r="E44" s="259">
        <f t="shared" si="20"/>
        <v>0</v>
      </c>
      <c r="F44" s="259">
        <f t="shared" si="20"/>
        <v>0</v>
      </c>
      <c r="G44" s="259">
        <f t="shared" si="20"/>
        <v>0</v>
      </c>
      <c r="H44" s="259">
        <f t="shared" si="20"/>
        <v>0</v>
      </c>
      <c r="I44" s="259">
        <f t="shared" si="20"/>
        <v>0</v>
      </c>
      <c r="J44" s="259">
        <f t="shared" si="20"/>
        <v>0</v>
      </c>
      <c r="K44" s="259">
        <f t="shared" si="20"/>
        <v>0</v>
      </c>
      <c r="L44" s="259">
        <f t="shared" si="20"/>
        <v>0</v>
      </c>
      <c r="M44" s="259">
        <f t="shared" si="20"/>
        <v>0</v>
      </c>
      <c r="N44" s="259">
        <f t="shared" si="20"/>
        <v>0</v>
      </c>
      <c r="O44" s="260">
        <f t="shared" ref="O44" si="21">SUM(C44:N44)</f>
        <v>0</v>
      </c>
    </row>
    <row r="45" spans="1:15" ht="25.5">
      <c r="A45" s="134" t="s">
        <v>105</v>
      </c>
      <c r="B45" s="135">
        <f>B39-B41-B43</f>
        <v>0</v>
      </c>
      <c r="C45" s="135">
        <f t="shared" ref="C45:N45" si="22">C39-C41-C43</f>
        <v>0</v>
      </c>
      <c r="D45" s="135">
        <f t="shared" si="22"/>
        <v>0</v>
      </c>
      <c r="E45" s="135">
        <f t="shared" si="22"/>
        <v>0</v>
      </c>
      <c r="F45" s="135">
        <f t="shared" si="22"/>
        <v>0</v>
      </c>
      <c r="G45" s="135">
        <f t="shared" si="22"/>
        <v>0</v>
      </c>
      <c r="H45" s="135">
        <f t="shared" si="22"/>
        <v>0</v>
      </c>
      <c r="I45" s="135">
        <f t="shared" si="22"/>
        <v>0</v>
      </c>
      <c r="J45" s="135">
        <f t="shared" si="22"/>
        <v>0</v>
      </c>
      <c r="K45" s="135">
        <f t="shared" si="22"/>
        <v>0</v>
      </c>
      <c r="L45" s="135">
        <f t="shared" si="22"/>
        <v>0</v>
      </c>
      <c r="M45" s="135">
        <f t="shared" si="22"/>
        <v>0</v>
      </c>
      <c r="N45" s="135">
        <f t="shared" si="22"/>
        <v>0</v>
      </c>
      <c r="O45" s="136" t="e">
        <f>O39-O41-O43</f>
        <v>#DIV/0!</v>
      </c>
    </row>
    <row r="46" spans="1:15" ht="13.5" thickBot="1">
      <c r="A46" s="137" t="s">
        <v>108</v>
      </c>
      <c r="B46" s="138">
        <f>B40-B42-B44</f>
        <v>0</v>
      </c>
      <c r="C46" s="138">
        <f t="shared" ref="C46:N46" si="23">C40-C42-C44</f>
        <v>0</v>
      </c>
      <c r="D46" s="138">
        <f t="shared" si="23"/>
        <v>0</v>
      </c>
      <c r="E46" s="138">
        <f t="shared" si="23"/>
        <v>0</v>
      </c>
      <c r="F46" s="138">
        <f t="shared" si="23"/>
        <v>0</v>
      </c>
      <c r="G46" s="138">
        <f t="shared" si="23"/>
        <v>0</v>
      </c>
      <c r="H46" s="138">
        <f t="shared" si="23"/>
        <v>0</v>
      </c>
      <c r="I46" s="138">
        <f t="shared" si="23"/>
        <v>0</v>
      </c>
      <c r="J46" s="138">
        <f t="shared" si="23"/>
        <v>0</v>
      </c>
      <c r="K46" s="138">
        <f t="shared" si="23"/>
        <v>0</v>
      </c>
      <c r="L46" s="138">
        <f t="shared" si="23"/>
        <v>0</v>
      </c>
      <c r="M46" s="138">
        <f t="shared" si="23"/>
        <v>0</v>
      </c>
      <c r="N46" s="138">
        <f t="shared" si="23"/>
        <v>0</v>
      </c>
      <c r="O46" s="139">
        <f>O40-O42-O44</f>
        <v>0</v>
      </c>
    </row>
    <row r="47" spans="1:15" ht="13.5" thickBot="1">
      <c r="A47" s="140"/>
      <c r="B47" s="140"/>
      <c r="C47" s="141"/>
      <c r="D47" s="141"/>
      <c r="E47" s="141"/>
      <c r="F47" s="141"/>
      <c r="G47" s="141"/>
      <c r="H47" s="141"/>
      <c r="I47" s="141"/>
      <c r="J47" s="141"/>
      <c r="K47" s="141"/>
      <c r="L47" s="141"/>
      <c r="M47" s="141"/>
      <c r="N47" s="141"/>
      <c r="O47" s="141"/>
    </row>
    <row r="48" spans="1:15" ht="25.5" customHeight="1">
      <c r="A48" s="103"/>
      <c r="B48" s="104"/>
      <c r="C48" s="287" t="s">
        <v>192</v>
      </c>
      <c r="D48" s="288"/>
      <c r="E48" s="289"/>
      <c r="F48" s="289"/>
      <c r="G48" s="289"/>
      <c r="H48" s="289"/>
      <c r="I48" s="289"/>
      <c r="J48" s="289"/>
      <c r="K48" s="289"/>
      <c r="L48" s="289"/>
      <c r="M48" s="289"/>
      <c r="N48" s="289"/>
      <c r="O48" s="290"/>
    </row>
    <row r="49" spans="1:15">
      <c r="A49" s="106" t="s">
        <v>99</v>
      </c>
      <c r="B49" s="107" t="s">
        <v>106</v>
      </c>
      <c r="C49" s="219" t="s">
        <v>21</v>
      </c>
      <c r="D49" s="219" t="s">
        <v>25</v>
      </c>
      <c r="E49" s="109" t="s">
        <v>26</v>
      </c>
      <c r="F49" s="109" t="s">
        <v>27</v>
      </c>
      <c r="G49" s="109" t="s">
        <v>28</v>
      </c>
      <c r="H49" s="109" t="s">
        <v>29</v>
      </c>
      <c r="I49" s="109" t="s">
        <v>30</v>
      </c>
      <c r="J49" s="109" t="s">
        <v>31</v>
      </c>
      <c r="K49" s="109" t="s">
        <v>32</v>
      </c>
      <c r="L49" s="109" t="s">
        <v>33</v>
      </c>
      <c r="M49" s="109" t="s">
        <v>34</v>
      </c>
      <c r="N49" s="109" t="s">
        <v>35</v>
      </c>
      <c r="O49" s="110" t="s">
        <v>46</v>
      </c>
    </row>
    <row r="50" spans="1:15">
      <c r="A50" s="118" t="s">
        <v>115</v>
      </c>
      <c r="B50" s="119" t="s">
        <v>110</v>
      </c>
      <c r="C50" s="120"/>
      <c r="D50" s="120"/>
      <c r="E50" s="120"/>
      <c r="F50" s="120"/>
      <c r="G50" s="120"/>
      <c r="H50" s="120"/>
      <c r="I50" s="120"/>
      <c r="J50" s="120"/>
      <c r="K50" s="120"/>
      <c r="L50" s="120"/>
      <c r="M50" s="120"/>
      <c r="N50" s="120"/>
      <c r="O50" s="121"/>
    </row>
    <row r="51" spans="1:15">
      <c r="A51" s="122" t="s">
        <v>102</v>
      </c>
      <c r="B51" s="123"/>
      <c r="C51" s="124"/>
      <c r="D51" s="124"/>
      <c r="E51" s="124"/>
      <c r="F51" s="124"/>
      <c r="G51" s="124"/>
      <c r="H51" s="124"/>
      <c r="I51" s="124"/>
      <c r="J51" s="124"/>
      <c r="K51" s="124"/>
      <c r="L51" s="124"/>
      <c r="M51" s="124"/>
      <c r="N51" s="124"/>
      <c r="O51" s="125">
        <f>SUM(C51:N51)</f>
        <v>0</v>
      </c>
    </row>
    <row r="52" spans="1:15">
      <c r="A52" s="126" t="s">
        <v>100</v>
      </c>
      <c r="B52" s="127"/>
      <c r="C52" s="128"/>
      <c r="D52" s="128"/>
      <c r="E52" s="128"/>
      <c r="F52" s="128"/>
      <c r="G52" s="128"/>
      <c r="H52" s="128"/>
      <c r="I52" s="128"/>
      <c r="J52" s="128"/>
      <c r="K52" s="128"/>
      <c r="L52" s="128"/>
      <c r="M52" s="128"/>
      <c r="N52" s="128"/>
      <c r="O52" s="129" t="e">
        <f>O53/O51</f>
        <v>#DIV/0!</v>
      </c>
    </row>
    <row r="53" spans="1:15">
      <c r="A53" s="106" t="s">
        <v>101</v>
      </c>
      <c r="B53" s="130">
        <f t="shared" ref="B53:N53" si="24">B51*B52</f>
        <v>0</v>
      </c>
      <c r="C53" s="131">
        <f t="shared" si="24"/>
        <v>0</v>
      </c>
      <c r="D53" s="131">
        <f t="shared" si="24"/>
        <v>0</v>
      </c>
      <c r="E53" s="131">
        <f t="shared" si="24"/>
        <v>0</v>
      </c>
      <c r="F53" s="131">
        <f t="shared" si="24"/>
        <v>0</v>
      </c>
      <c r="G53" s="131">
        <f t="shared" si="24"/>
        <v>0</v>
      </c>
      <c r="H53" s="131">
        <f t="shared" si="24"/>
        <v>0</v>
      </c>
      <c r="I53" s="131">
        <f t="shared" si="24"/>
        <v>0</v>
      </c>
      <c r="J53" s="131">
        <f t="shared" si="24"/>
        <v>0</v>
      </c>
      <c r="K53" s="131">
        <f t="shared" si="24"/>
        <v>0</v>
      </c>
      <c r="L53" s="131">
        <f t="shared" si="24"/>
        <v>0</v>
      </c>
      <c r="M53" s="131">
        <f t="shared" si="24"/>
        <v>0</v>
      </c>
      <c r="N53" s="131">
        <f t="shared" si="24"/>
        <v>0</v>
      </c>
      <c r="O53" s="132">
        <f>SUM(C53:N53)</f>
        <v>0</v>
      </c>
    </row>
    <row r="54" spans="1:15">
      <c r="A54" s="126" t="s">
        <v>107</v>
      </c>
      <c r="B54" s="261"/>
      <c r="C54" s="262"/>
      <c r="D54" s="262"/>
      <c r="E54" s="262"/>
      <c r="F54" s="262"/>
      <c r="G54" s="262"/>
      <c r="H54" s="262"/>
      <c r="I54" s="262"/>
      <c r="J54" s="262"/>
      <c r="K54" s="262"/>
      <c r="L54" s="262"/>
      <c r="M54" s="262"/>
      <c r="N54" s="262"/>
      <c r="O54" s="263" t="e">
        <f>O55/O51</f>
        <v>#DIV/0!</v>
      </c>
    </row>
    <row r="55" spans="1:15" ht="26.25" customHeight="1">
      <c r="A55" s="106" t="s">
        <v>109</v>
      </c>
      <c r="B55" s="258">
        <f>B51*B54</f>
        <v>0</v>
      </c>
      <c r="C55" s="259">
        <f t="shared" ref="C55:N55" si="25">C51*C54</f>
        <v>0</v>
      </c>
      <c r="D55" s="259">
        <f t="shared" si="25"/>
        <v>0</v>
      </c>
      <c r="E55" s="259">
        <f t="shared" si="25"/>
        <v>0</v>
      </c>
      <c r="F55" s="259">
        <f t="shared" si="25"/>
        <v>0</v>
      </c>
      <c r="G55" s="259">
        <f t="shared" si="25"/>
        <v>0</v>
      </c>
      <c r="H55" s="259">
        <f t="shared" si="25"/>
        <v>0</v>
      </c>
      <c r="I55" s="259">
        <f t="shared" si="25"/>
        <v>0</v>
      </c>
      <c r="J55" s="259">
        <f t="shared" si="25"/>
        <v>0</v>
      </c>
      <c r="K55" s="259">
        <f t="shared" si="25"/>
        <v>0</v>
      </c>
      <c r="L55" s="259">
        <f t="shared" si="25"/>
        <v>0</v>
      </c>
      <c r="M55" s="259">
        <f t="shared" si="25"/>
        <v>0</v>
      </c>
      <c r="N55" s="259">
        <f t="shared" si="25"/>
        <v>0</v>
      </c>
      <c r="O55" s="260">
        <f t="shared" ref="O55" si="26">SUM(C55:N55)</f>
        <v>0</v>
      </c>
    </row>
    <row r="56" spans="1:15" ht="25.5">
      <c r="A56" s="126" t="s">
        <v>103</v>
      </c>
      <c r="B56" s="261"/>
      <c r="C56" s="262"/>
      <c r="D56" s="262"/>
      <c r="E56" s="262"/>
      <c r="F56" s="262"/>
      <c r="G56" s="262"/>
      <c r="H56" s="262"/>
      <c r="I56" s="262"/>
      <c r="J56" s="262"/>
      <c r="K56" s="262"/>
      <c r="L56" s="262"/>
      <c r="M56" s="262"/>
      <c r="N56" s="262"/>
      <c r="O56" s="263" t="e">
        <f>O57/O53</f>
        <v>#DIV/0!</v>
      </c>
    </row>
    <row r="57" spans="1:15" ht="25.5">
      <c r="A57" s="106" t="s">
        <v>104</v>
      </c>
      <c r="B57" s="258">
        <f>B51*B56</f>
        <v>0</v>
      </c>
      <c r="C57" s="259">
        <f t="shared" ref="C57:N57" si="27">C51*C56</f>
        <v>0</v>
      </c>
      <c r="D57" s="259">
        <f t="shared" si="27"/>
        <v>0</v>
      </c>
      <c r="E57" s="259">
        <f t="shared" si="27"/>
        <v>0</v>
      </c>
      <c r="F57" s="259">
        <f t="shared" si="27"/>
        <v>0</v>
      </c>
      <c r="G57" s="259">
        <f t="shared" si="27"/>
        <v>0</v>
      </c>
      <c r="H57" s="259">
        <f t="shared" si="27"/>
        <v>0</v>
      </c>
      <c r="I57" s="259">
        <f t="shared" si="27"/>
        <v>0</v>
      </c>
      <c r="J57" s="259">
        <f t="shared" si="27"/>
        <v>0</v>
      </c>
      <c r="K57" s="259">
        <f t="shared" si="27"/>
        <v>0</v>
      </c>
      <c r="L57" s="259">
        <f t="shared" si="27"/>
        <v>0</v>
      </c>
      <c r="M57" s="259">
        <f t="shared" si="27"/>
        <v>0</v>
      </c>
      <c r="N57" s="259">
        <f t="shared" si="27"/>
        <v>0</v>
      </c>
      <c r="O57" s="260">
        <f t="shared" ref="O57" si="28">SUM(C57:N57)</f>
        <v>0</v>
      </c>
    </row>
    <row r="58" spans="1:15" ht="25.5">
      <c r="A58" s="134" t="s">
        <v>105</v>
      </c>
      <c r="B58" s="135">
        <f>B52-B54-B56</f>
        <v>0</v>
      </c>
      <c r="C58" s="135">
        <f t="shared" ref="C58:N58" si="29">C52-C54-C56</f>
        <v>0</v>
      </c>
      <c r="D58" s="135">
        <f t="shared" si="29"/>
        <v>0</v>
      </c>
      <c r="E58" s="135">
        <f t="shared" si="29"/>
        <v>0</v>
      </c>
      <c r="F58" s="135">
        <f t="shared" si="29"/>
        <v>0</v>
      </c>
      <c r="G58" s="135">
        <f t="shared" si="29"/>
        <v>0</v>
      </c>
      <c r="H58" s="135">
        <f t="shared" si="29"/>
        <v>0</v>
      </c>
      <c r="I58" s="135">
        <f t="shared" si="29"/>
        <v>0</v>
      </c>
      <c r="J58" s="135">
        <f t="shared" si="29"/>
        <v>0</v>
      </c>
      <c r="K58" s="135">
        <f t="shared" si="29"/>
        <v>0</v>
      </c>
      <c r="L58" s="135">
        <f t="shared" si="29"/>
        <v>0</v>
      </c>
      <c r="M58" s="135">
        <f t="shared" si="29"/>
        <v>0</v>
      </c>
      <c r="N58" s="135">
        <f t="shared" si="29"/>
        <v>0</v>
      </c>
      <c r="O58" s="136" t="e">
        <f>O52-O54-O56</f>
        <v>#DIV/0!</v>
      </c>
    </row>
    <row r="59" spans="1:15" ht="13.5" thickBot="1">
      <c r="A59" s="137" t="s">
        <v>108</v>
      </c>
      <c r="B59" s="138">
        <f>B53-B55-B57</f>
        <v>0</v>
      </c>
      <c r="C59" s="138">
        <f t="shared" ref="C59:N59" si="30">C53-C55-C57</f>
        <v>0</v>
      </c>
      <c r="D59" s="138">
        <f t="shared" si="30"/>
        <v>0</v>
      </c>
      <c r="E59" s="138">
        <f t="shared" si="30"/>
        <v>0</v>
      </c>
      <c r="F59" s="138">
        <f t="shared" si="30"/>
        <v>0</v>
      </c>
      <c r="G59" s="138">
        <f t="shared" si="30"/>
        <v>0</v>
      </c>
      <c r="H59" s="138">
        <f t="shared" si="30"/>
        <v>0</v>
      </c>
      <c r="I59" s="138">
        <f t="shared" si="30"/>
        <v>0</v>
      </c>
      <c r="J59" s="138">
        <f t="shared" si="30"/>
        <v>0</v>
      </c>
      <c r="K59" s="138">
        <f t="shared" si="30"/>
        <v>0</v>
      </c>
      <c r="L59" s="138">
        <f t="shared" si="30"/>
        <v>0</v>
      </c>
      <c r="M59" s="138">
        <f t="shared" si="30"/>
        <v>0</v>
      </c>
      <c r="N59" s="138">
        <f t="shared" si="30"/>
        <v>0</v>
      </c>
      <c r="O59" s="139">
        <f>O53-O55-O57</f>
        <v>0</v>
      </c>
    </row>
    <row r="60" spans="1:15" ht="13.5" thickBot="1">
      <c r="A60" s="140"/>
      <c r="B60" s="140"/>
      <c r="C60" s="141"/>
      <c r="D60" s="141"/>
      <c r="E60" s="141"/>
      <c r="F60" s="141"/>
      <c r="G60" s="141"/>
      <c r="H60" s="141"/>
      <c r="I60" s="141"/>
      <c r="J60" s="141"/>
      <c r="K60" s="141"/>
      <c r="L60" s="141"/>
      <c r="M60" s="141"/>
      <c r="N60" s="141"/>
      <c r="O60" s="141"/>
    </row>
    <row r="61" spans="1:15" ht="30" customHeight="1">
      <c r="A61" s="103"/>
      <c r="B61" s="104"/>
      <c r="C61" s="287" t="s">
        <v>192</v>
      </c>
      <c r="D61" s="288"/>
      <c r="E61" s="289"/>
      <c r="F61" s="289"/>
      <c r="G61" s="289"/>
      <c r="H61" s="289"/>
      <c r="I61" s="289"/>
      <c r="J61" s="289"/>
      <c r="K61" s="289"/>
      <c r="L61" s="289"/>
      <c r="M61" s="289"/>
      <c r="N61" s="289"/>
      <c r="O61" s="290"/>
    </row>
    <row r="62" spans="1:15">
      <c r="A62" s="106" t="s">
        <v>99</v>
      </c>
      <c r="B62" s="107" t="s">
        <v>106</v>
      </c>
      <c r="C62" s="219" t="s">
        <v>21</v>
      </c>
      <c r="D62" s="219" t="s">
        <v>25</v>
      </c>
      <c r="E62" s="109" t="s">
        <v>26</v>
      </c>
      <c r="F62" s="109" t="s">
        <v>27</v>
      </c>
      <c r="G62" s="109" t="s">
        <v>28</v>
      </c>
      <c r="H62" s="109" t="s">
        <v>29</v>
      </c>
      <c r="I62" s="109" t="s">
        <v>30</v>
      </c>
      <c r="J62" s="109" t="s">
        <v>31</v>
      </c>
      <c r="K62" s="109" t="s">
        <v>32</v>
      </c>
      <c r="L62" s="109" t="s">
        <v>33</v>
      </c>
      <c r="M62" s="109" t="s">
        <v>34</v>
      </c>
      <c r="N62" s="109" t="s">
        <v>35</v>
      </c>
      <c r="O62" s="110" t="s">
        <v>46</v>
      </c>
    </row>
    <row r="63" spans="1:15">
      <c r="A63" s="118" t="s">
        <v>116</v>
      </c>
      <c r="B63" s="119" t="s">
        <v>110</v>
      </c>
      <c r="C63" s="120"/>
      <c r="D63" s="120"/>
      <c r="E63" s="120"/>
      <c r="F63" s="120"/>
      <c r="G63" s="120"/>
      <c r="H63" s="120"/>
      <c r="I63" s="120"/>
      <c r="J63" s="120"/>
      <c r="K63" s="120"/>
      <c r="L63" s="120"/>
      <c r="M63" s="120"/>
      <c r="N63" s="120"/>
      <c r="O63" s="121"/>
    </row>
    <row r="64" spans="1:15">
      <c r="A64" s="122" t="s">
        <v>102</v>
      </c>
      <c r="B64" s="123"/>
      <c r="C64" s="124"/>
      <c r="D64" s="124"/>
      <c r="E64" s="124"/>
      <c r="F64" s="124"/>
      <c r="G64" s="124"/>
      <c r="H64" s="124"/>
      <c r="I64" s="124"/>
      <c r="J64" s="124"/>
      <c r="K64" s="124"/>
      <c r="L64" s="124"/>
      <c r="M64" s="124"/>
      <c r="N64" s="124"/>
      <c r="O64" s="125">
        <f>SUM(C64:N64)</f>
        <v>0</v>
      </c>
    </row>
    <row r="65" spans="1:15">
      <c r="A65" s="126" t="s">
        <v>100</v>
      </c>
      <c r="B65" s="127"/>
      <c r="C65" s="128"/>
      <c r="D65" s="128"/>
      <c r="E65" s="128"/>
      <c r="F65" s="128"/>
      <c r="G65" s="128"/>
      <c r="H65" s="128"/>
      <c r="I65" s="128"/>
      <c r="J65" s="128"/>
      <c r="K65" s="128"/>
      <c r="L65" s="128"/>
      <c r="M65" s="128"/>
      <c r="N65" s="128"/>
      <c r="O65" s="129" t="e">
        <f>O66/O64</f>
        <v>#DIV/0!</v>
      </c>
    </row>
    <row r="66" spans="1:15" ht="25.5" customHeight="1">
      <c r="A66" s="106" t="s">
        <v>101</v>
      </c>
      <c r="B66" s="130">
        <f t="shared" ref="B66:N66" si="31">B64*B65</f>
        <v>0</v>
      </c>
      <c r="C66" s="131">
        <f t="shared" si="31"/>
        <v>0</v>
      </c>
      <c r="D66" s="131">
        <f t="shared" si="31"/>
        <v>0</v>
      </c>
      <c r="E66" s="131">
        <f t="shared" si="31"/>
        <v>0</v>
      </c>
      <c r="F66" s="131">
        <f t="shared" si="31"/>
        <v>0</v>
      </c>
      <c r="G66" s="131">
        <f t="shared" si="31"/>
        <v>0</v>
      </c>
      <c r="H66" s="131">
        <f t="shared" si="31"/>
        <v>0</v>
      </c>
      <c r="I66" s="131">
        <f t="shared" si="31"/>
        <v>0</v>
      </c>
      <c r="J66" s="131">
        <f t="shared" si="31"/>
        <v>0</v>
      </c>
      <c r="K66" s="131">
        <f t="shared" si="31"/>
        <v>0</v>
      </c>
      <c r="L66" s="131">
        <f t="shared" si="31"/>
        <v>0</v>
      </c>
      <c r="M66" s="131">
        <f t="shared" si="31"/>
        <v>0</v>
      </c>
      <c r="N66" s="131">
        <f t="shared" si="31"/>
        <v>0</v>
      </c>
      <c r="O66" s="132">
        <f>SUM(C66:N66)</f>
        <v>0</v>
      </c>
    </row>
    <row r="67" spans="1:15">
      <c r="A67" s="126" t="s">
        <v>107</v>
      </c>
      <c r="B67" s="261"/>
      <c r="C67" s="262"/>
      <c r="D67" s="262"/>
      <c r="E67" s="262"/>
      <c r="F67" s="262"/>
      <c r="G67" s="262"/>
      <c r="H67" s="262"/>
      <c r="I67" s="262"/>
      <c r="J67" s="262"/>
      <c r="K67" s="262"/>
      <c r="L67" s="262"/>
      <c r="M67" s="262"/>
      <c r="N67" s="262"/>
      <c r="O67" s="263" t="e">
        <f>O68/O64</f>
        <v>#DIV/0!</v>
      </c>
    </row>
    <row r="68" spans="1:15">
      <c r="A68" s="106" t="s">
        <v>109</v>
      </c>
      <c r="B68" s="258">
        <f>B64*B67</f>
        <v>0</v>
      </c>
      <c r="C68" s="259">
        <f t="shared" ref="C68:N68" si="32">C64*C67</f>
        <v>0</v>
      </c>
      <c r="D68" s="259">
        <f t="shared" si="32"/>
        <v>0</v>
      </c>
      <c r="E68" s="259">
        <f t="shared" si="32"/>
        <v>0</v>
      </c>
      <c r="F68" s="259">
        <f t="shared" si="32"/>
        <v>0</v>
      </c>
      <c r="G68" s="259">
        <f t="shared" si="32"/>
        <v>0</v>
      </c>
      <c r="H68" s="259">
        <f t="shared" si="32"/>
        <v>0</v>
      </c>
      <c r="I68" s="259">
        <f t="shared" si="32"/>
        <v>0</v>
      </c>
      <c r="J68" s="259">
        <f t="shared" si="32"/>
        <v>0</v>
      </c>
      <c r="K68" s="259">
        <f t="shared" si="32"/>
        <v>0</v>
      </c>
      <c r="L68" s="259">
        <f t="shared" si="32"/>
        <v>0</v>
      </c>
      <c r="M68" s="259">
        <f t="shared" si="32"/>
        <v>0</v>
      </c>
      <c r="N68" s="259">
        <f t="shared" si="32"/>
        <v>0</v>
      </c>
      <c r="O68" s="260">
        <f t="shared" ref="O68" si="33">SUM(C68:N68)</f>
        <v>0</v>
      </c>
    </row>
    <row r="69" spans="1:15" ht="25.5">
      <c r="A69" s="126" t="s">
        <v>103</v>
      </c>
      <c r="B69" s="261"/>
      <c r="C69" s="262"/>
      <c r="D69" s="262"/>
      <c r="E69" s="262"/>
      <c r="F69" s="262"/>
      <c r="G69" s="262"/>
      <c r="H69" s="262"/>
      <c r="I69" s="262"/>
      <c r="J69" s="262"/>
      <c r="K69" s="262"/>
      <c r="L69" s="262"/>
      <c r="M69" s="262"/>
      <c r="N69" s="262"/>
      <c r="O69" s="263" t="e">
        <f>O70/O66</f>
        <v>#DIV/0!</v>
      </c>
    </row>
    <row r="70" spans="1:15" ht="25.5">
      <c r="A70" s="106" t="s">
        <v>104</v>
      </c>
      <c r="B70" s="258">
        <f>B64*B69</f>
        <v>0</v>
      </c>
      <c r="C70" s="259">
        <f t="shared" ref="C70:N70" si="34">C64*C69</f>
        <v>0</v>
      </c>
      <c r="D70" s="259">
        <f t="shared" si="34"/>
        <v>0</v>
      </c>
      <c r="E70" s="259">
        <f t="shared" si="34"/>
        <v>0</v>
      </c>
      <c r="F70" s="259">
        <f t="shared" si="34"/>
        <v>0</v>
      </c>
      <c r="G70" s="259">
        <f t="shared" si="34"/>
        <v>0</v>
      </c>
      <c r="H70" s="259">
        <f t="shared" si="34"/>
        <v>0</v>
      </c>
      <c r="I70" s="259">
        <f t="shared" si="34"/>
        <v>0</v>
      </c>
      <c r="J70" s="259">
        <f t="shared" si="34"/>
        <v>0</v>
      </c>
      <c r="K70" s="259">
        <f t="shared" si="34"/>
        <v>0</v>
      </c>
      <c r="L70" s="259">
        <f t="shared" si="34"/>
        <v>0</v>
      </c>
      <c r="M70" s="259">
        <f t="shared" si="34"/>
        <v>0</v>
      </c>
      <c r="N70" s="259">
        <f t="shared" si="34"/>
        <v>0</v>
      </c>
      <c r="O70" s="260">
        <f t="shared" ref="O70" si="35">SUM(C70:N70)</f>
        <v>0</v>
      </c>
    </row>
    <row r="71" spans="1:15" ht="25.5">
      <c r="A71" s="134" t="s">
        <v>105</v>
      </c>
      <c r="B71" s="135">
        <f>B65-B67-B69</f>
        <v>0</v>
      </c>
      <c r="C71" s="135">
        <f t="shared" ref="C71:N71" si="36">C65-C67-C69</f>
        <v>0</v>
      </c>
      <c r="D71" s="135">
        <f t="shared" si="36"/>
        <v>0</v>
      </c>
      <c r="E71" s="135">
        <f t="shared" si="36"/>
        <v>0</v>
      </c>
      <c r="F71" s="135">
        <f t="shared" si="36"/>
        <v>0</v>
      </c>
      <c r="G71" s="135">
        <f t="shared" si="36"/>
        <v>0</v>
      </c>
      <c r="H71" s="135">
        <f t="shared" si="36"/>
        <v>0</v>
      </c>
      <c r="I71" s="135">
        <f t="shared" si="36"/>
        <v>0</v>
      </c>
      <c r="J71" s="135">
        <f t="shared" si="36"/>
        <v>0</v>
      </c>
      <c r="K71" s="135">
        <f t="shared" si="36"/>
        <v>0</v>
      </c>
      <c r="L71" s="135">
        <f t="shared" si="36"/>
        <v>0</v>
      </c>
      <c r="M71" s="135">
        <f t="shared" si="36"/>
        <v>0</v>
      </c>
      <c r="N71" s="135">
        <f t="shared" si="36"/>
        <v>0</v>
      </c>
      <c r="O71" s="136" t="e">
        <f>O65-O67-O69</f>
        <v>#DIV/0!</v>
      </c>
    </row>
    <row r="72" spans="1:15" ht="13.5" thickBot="1">
      <c r="A72" s="137" t="s">
        <v>108</v>
      </c>
      <c r="B72" s="138">
        <f>B66-B68-B70</f>
        <v>0</v>
      </c>
      <c r="C72" s="138">
        <f t="shared" ref="C72:N72" si="37">C66-C68-C70</f>
        <v>0</v>
      </c>
      <c r="D72" s="138">
        <f t="shared" si="37"/>
        <v>0</v>
      </c>
      <c r="E72" s="138">
        <f t="shared" si="37"/>
        <v>0</v>
      </c>
      <c r="F72" s="138">
        <f t="shared" si="37"/>
        <v>0</v>
      </c>
      <c r="G72" s="138">
        <f t="shared" si="37"/>
        <v>0</v>
      </c>
      <c r="H72" s="138">
        <f t="shared" si="37"/>
        <v>0</v>
      </c>
      <c r="I72" s="138">
        <f t="shared" si="37"/>
        <v>0</v>
      </c>
      <c r="J72" s="138">
        <f t="shared" si="37"/>
        <v>0</v>
      </c>
      <c r="K72" s="138">
        <f t="shared" si="37"/>
        <v>0</v>
      </c>
      <c r="L72" s="138">
        <f t="shared" si="37"/>
        <v>0</v>
      </c>
      <c r="M72" s="138">
        <f t="shared" si="37"/>
        <v>0</v>
      </c>
      <c r="N72" s="138">
        <f t="shared" si="37"/>
        <v>0</v>
      </c>
      <c r="O72" s="139">
        <f>O66-O68-O70</f>
        <v>0</v>
      </c>
    </row>
    <row r="73" spans="1:15" ht="13.5" thickBot="1">
      <c r="A73" s="140"/>
      <c r="B73" s="140"/>
      <c r="C73" s="141"/>
      <c r="D73" s="141"/>
      <c r="E73" s="141"/>
      <c r="F73" s="141"/>
      <c r="G73" s="141"/>
      <c r="H73" s="141"/>
      <c r="I73" s="141"/>
      <c r="J73" s="141"/>
      <c r="K73" s="141"/>
      <c r="L73" s="141"/>
      <c r="M73" s="141"/>
      <c r="N73" s="141"/>
      <c r="O73" s="141"/>
    </row>
    <row r="74" spans="1:15" ht="29.25" customHeight="1">
      <c r="A74" s="103"/>
      <c r="B74" s="104"/>
      <c r="C74" s="287" t="s">
        <v>192</v>
      </c>
      <c r="D74" s="288"/>
      <c r="E74" s="289"/>
      <c r="F74" s="289"/>
      <c r="G74" s="289"/>
      <c r="H74" s="289"/>
      <c r="I74" s="289"/>
      <c r="J74" s="289"/>
      <c r="K74" s="289"/>
      <c r="L74" s="289"/>
      <c r="M74" s="289"/>
      <c r="N74" s="289"/>
      <c r="O74" s="290"/>
    </row>
    <row r="75" spans="1:15">
      <c r="A75" s="106" t="s">
        <v>99</v>
      </c>
      <c r="B75" s="107" t="s">
        <v>106</v>
      </c>
      <c r="C75" s="219" t="s">
        <v>21</v>
      </c>
      <c r="D75" s="219" t="s">
        <v>25</v>
      </c>
      <c r="E75" s="109" t="s">
        <v>26</v>
      </c>
      <c r="F75" s="109" t="s">
        <v>27</v>
      </c>
      <c r="G75" s="109" t="s">
        <v>28</v>
      </c>
      <c r="H75" s="109" t="s">
        <v>29</v>
      </c>
      <c r="I75" s="109" t="s">
        <v>30</v>
      </c>
      <c r="J75" s="109" t="s">
        <v>31</v>
      </c>
      <c r="K75" s="109" t="s">
        <v>32</v>
      </c>
      <c r="L75" s="109" t="s">
        <v>33</v>
      </c>
      <c r="M75" s="109" t="s">
        <v>34</v>
      </c>
      <c r="N75" s="109" t="s">
        <v>35</v>
      </c>
      <c r="O75" s="110" t="s">
        <v>46</v>
      </c>
    </row>
    <row r="76" spans="1:15">
      <c r="A76" s="118" t="s">
        <v>117</v>
      </c>
      <c r="B76" s="119" t="s">
        <v>110</v>
      </c>
      <c r="C76" s="120"/>
      <c r="D76" s="120"/>
      <c r="E76" s="120"/>
      <c r="F76" s="120"/>
      <c r="G76" s="120"/>
      <c r="H76" s="120"/>
      <c r="I76" s="120"/>
      <c r="J76" s="120"/>
      <c r="K76" s="120"/>
      <c r="L76" s="120"/>
      <c r="M76" s="120"/>
      <c r="N76" s="120"/>
      <c r="O76" s="121"/>
    </row>
    <row r="77" spans="1:15" ht="26.25" customHeight="1">
      <c r="A77" s="122" t="s">
        <v>102</v>
      </c>
      <c r="B77" s="123"/>
      <c r="C77" s="124"/>
      <c r="D77" s="124"/>
      <c r="E77" s="124"/>
      <c r="F77" s="124"/>
      <c r="G77" s="124"/>
      <c r="H77" s="124"/>
      <c r="I77" s="124"/>
      <c r="J77" s="124"/>
      <c r="K77" s="124"/>
      <c r="L77" s="124"/>
      <c r="M77" s="124"/>
      <c r="N77" s="124"/>
      <c r="O77" s="125">
        <f>SUM(C77:N77)</f>
        <v>0</v>
      </c>
    </row>
    <row r="78" spans="1:15">
      <c r="A78" s="126" t="s">
        <v>100</v>
      </c>
      <c r="B78" s="127"/>
      <c r="C78" s="128"/>
      <c r="D78" s="128"/>
      <c r="E78" s="128"/>
      <c r="F78" s="128"/>
      <c r="G78" s="128"/>
      <c r="H78" s="128"/>
      <c r="I78" s="128"/>
      <c r="J78" s="128"/>
      <c r="K78" s="128"/>
      <c r="L78" s="128"/>
      <c r="M78" s="128"/>
      <c r="N78" s="128"/>
      <c r="O78" s="129" t="e">
        <f>O79/O77</f>
        <v>#DIV/0!</v>
      </c>
    </row>
    <row r="79" spans="1:15">
      <c r="A79" s="106" t="s">
        <v>101</v>
      </c>
      <c r="B79" s="130">
        <f t="shared" ref="B79:N79" si="38">B77*B78</f>
        <v>0</v>
      </c>
      <c r="C79" s="131">
        <f t="shared" si="38"/>
        <v>0</v>
      </c>
      <c r="D79" s="131">
        <f t="shared" si="38"/>
        <v>0</v>
      </c>
      <c r="E79" s="131">
        <f t="shared" si="38"/>
        <v>0</v>
      </c>
      <c r="F79" s="131">
        <f t="shared" si="38"/>
        <v>0</v>
      </c>
      <c r="G79" s="131">
        <f t="shared" si="38"/>
        <v>0</v>
      </c>
      <c r="H79" s="131">
        <f t="shared" si="38"/>
        <v>0</v>
      </c>
      <c r="I79" s="131">
        <f t="shared" si="38"/>
        <v>0</v>
      </c>
      <c r="J79" s="131">
        <f t="shared" si="38"/>
        <v>0</v>
      </c>
      <c r="K79" s="131">
        <f t="shared" si="38"/>
        <v>0</v>
      </c>
      <c r="L79" s="131">
        <f t="shared" si="38"/>
        <v>0</v>
      </c>
      <c r="M79" s="131">
        <f t="shared" si="38"/>
        <v>0</v>
      </c>
      <c r="N79" s="131">
        <f t="shared" si="38"/>
        <v>0</v>
      </c>
      <c r="O79" s="132">
        <f>SUM(C79:N79)</f>
        <v>0</v>
      </c>
    </row>
    <row r="80" spans="1:15">
      <c r="A80" s="126" t="s">
        <v>107</v>
      </c>
      <c r="B80" s="261"/>
      <c r="C80" s="262"/>
      <c r="D80" s="262"/>
      <c r="E80" s="262"/>
      <c r="F80" s="262"/>
      <c r="G80" s="262"/>
      <c r="H80" s="262"/>
      <c r="I80" s="262"/>
      <c r="J80" s="262"/>
      <c r="K80" s="262"/>
      <c r="L80" s="262"/>
      <c r="M80" s="262"/>
      <c r="N80" s="262"/>
      <c r="O80" s="263" t="e">
        <f>O81/O77</f>
        <v>#DIV/0!</v>
      </c>
    </row>
    <row r="81" spans="1:15">
      <c r="A81" s="106" t="s">
        <v>109</v>
      </c>
      <c r="B81" s="258">
        <f>B77*B80</f>
        <v>0</v>
      </c>
      <c r="C81" s="259">
        <f t="shared" ref="C81:N81" si="39">C77*C80</f>
        <v>0</v>
      </c>
      <c r="D81" s="259">
        <f t="shared" si="39"/>
        <v>0</v>
      </c>
      <c r="E81" s="259">
        <f t="shared" si="39"/>
        <v>0</v>
      </c>
      <c r="F81" s="259">
        <f t="shared" si="39"/>
        <v>0</v>
      </c>
      <c r="G81" s="259">
        <f t="shared" si="39"/>
        <v>0</v>
      </c>
      <c r="H81" s="259">
        <f t="shared" si="39"/>
        <v>0</v>
      </c>
      <c r="I81" s="259">
        <f t="shared" si="39"/>
        <v>0</v>
      </c>
      <c r="J81" s="259">
        <f t="shared" si="39"/>
        <v>0</v>
      </c>
      <c r="K81" s="259">
        <f t="shared" si="39"/>
        <v>0</v>
      </c>
      <c r="L81" s="259">
        <f t="shared" si="39"/>
        <v>0</v>
      </c>
      <c r="M81" s="259">
        <f t="shared" si="39"/>
        <v>0</v>
      </c>
      <c r="N81" s="259">
        <f t="shared" si="39"/>
        <v>0</v>
      </c>
      <c r="O81" s="260">
        <f t="shared" ref="O81" si="40">SUM(C81:N81)</f>
        <v>0</v>
      </c>
    </row>
    <row r="82" spans="1:15" ht="25.5">
      <c r="A82" s="126" t="s">
        <v>103</v>
      </c>
      <c r="B82" s="261"/>
      <c r="C82" s="262"/>
      <c r="D82" s="262"/>
      <c r="E82" s="262"/>
      <c r="F82" s="262"/>
      <c r="G82" s="262"/>
      <c r="H82" s="262"/>
      <c r="I82" s="262"/>
      <c r="J82" s="262"/>
      <c r="K82" s="262"/>
      <c r="L82" s="262"/>
      <c r="M82" s="262"/>
      <c r="N82" s="262"/>
      <c r="O82" s="263" t="e">
        <f>O83/O79</f>
        <v>#DIV/0!</v>
      </c>
    </row>
    <row r="83" spans="1:15" ht="25.5">
      <c r="A83" s="106" t="s">
        <v>104</v>
      </c>
      <c r="B83" s="258">
        <f>B77*B82</f>
        <v>0</v>
      </c>
      <c r="C83" s="259">
        <f t="shared" ref="C83:N83" si="41">C77*C82</f>
        <v>0</v>
      </c>
      <c r="D83" s="259">
        <f t="shared" si="41"/>
        <v>0</v>
      </c>
      <c r="E83" s="259">
        <f t="shared" si="41"/>
        <v>0</v>
      </c>
      <c r="F83" s="259">
        <f t="shared" si="41"/>
        <v>0</v>
      </c>
      <c r="G83" s="259">
        <f t="shared" si="41"/>
        <v>0</v>
      </c>
      <c r="H83" s="259">
        <f t="shared" si="41"/>
        <v>0</v>
      </c>
      <c r="I83" s="259">
        <f t="shared" si="41"/>
        <v>0</v>
      </c>
      <c r="J83" s="259">
        <f t="shared" si="41"/>
        <v>0</v>
      </c>
      <c r="K83" s="259">
        <f t="shared" si="41"/>
        <v>0</v>
      </c>
      <c r="L83" s="259">
        <f t="shared" si="41"/>
        <v>0</v>
      </c>
      <c r="M83" s="259">
        <f t="shared" si="41"/>
        <v>0</v>
      </c>
      <c r="N83" s="259">
        <f t="shared" si="41"/>
        <v>0</v>
      </c>
      <c r="O83" s="260">
        <f t="shared" ref="O83" si="42">SUM(C83:N83)</f>
        <v>0</v>
      </c>
    </row>
    <row r="84" spans="1:15" ht="25.5">
      <c r="A84" s="134" t="s">
        <v>105</v>
      </c>
      <c r="B84" s="135">
        <f>B78-B80-B82</f>
        <v>0</v>
      </c>
      <c r="C84" s="135">
        <f t="shared" ref="C84:N84" si="43">C78-C80-C82</f>
        <v>0</v>
      </c>
      <c r="D84" s="135">
        <f t="shared" si="43"/>
        <v>0</v>
      </c>
      <c r="E84" s="135">
        <f t="shared" si="43"/>
        <v>0</v>
      </c>
      <c r="F84" s="135">
        <f t="shared" si="43"/>
        <v>0</v>
      </c>
      <c r="G84" s="135">
        <f t="shared" si="43"/>
        <v>0</v>
      </c>
      <c r="H84" s="135">
        <f t="shared" si="43"/>
        <v>0</v>
      </c>
      <c r="I84" s="135">
        <f t="shared" si="43"/>
        <v>0</v>
      </c>
      <c r="J84" s="135">
        <f t="shared" si="43"/>
        <v>0</v>
      </c>
      <c r="K84" s="135">
        <f t="shared" si="43"/>
        <v>0</v>
      </c>
      <c r="L84" s="135">
        <f t="shared" si="43"/>
        <v>0</v>
      </c>
      <c r="M84" s="135">
        <f t="shared" si="43"/>
        <v>0</v>
      </c>
      <c r="N84" s="135">
        <f t="shared" si="43"/>
        <v>0</v>
      </c>
      <c r="O84" s="136" t="e">
        <f>O78-O80-O82</f>
        <v>#DIV/0!</v>
      </c>
    </row>
    <row r="85" spans="1:15" ht="13.5" thickBot="1">
      <c r="A85" s="137" t="s">
        <v>108</v>
      </c>
      <c r="B85" s="138">
        <f>B79-B81-B83</f>
        <v>0</v>
      </c>
      <c r="C85" s="138">
        <f t="shared" ref="C85:N85" si="44">C79-C81-C83</f>
        <v>0</v>
      </c>
      <c r="D85" s="138">
        <f t="shared" si="44"/>
        <v>0</v>
      </c>
      <c r="E85" s="138">
        <f t="shared" si="44"/>
        <v>0</v>
      </c>
      <c r="F85" s="138">
        <f t="shared" si="44"/>
        <v>0</v>
      </c>
      <c r="G85" s="138">
        <f t="shared" si="44"/>
        <v>0</v>
      </c>
      <c r="H85" s="138">
        <f t="shared" si="44"/>
        <v>0</v>
      </c>
      <c r="I85" s="138">
        <f t="shared" si="44"/>
        <v>0</v>
      </c>
      <c r="J85" s="138">
        <f t="shared" si="44"/>
        <v>0</v>
      </c>
      <c r="K85" s="138">
        <f t="shared" si="44"/>
        <v>0</v>
      </c>
      <c r="L85" s="138">
        <f t="shared" si="44"/>
        <v>0</v>
      </c>
      <c r="M85" s="138">
        <f t="shared" si="44"/>
        <v>0</v>
      </c>
      <c r="N85" s="138">
        <f t="shared" si="44"/>
        <v>0</v>
      </c>
      <c r="O85" s="139">
        <f>O79-O81-O83</f>
        <v>0</v>
      </c>
    </row>
    <row r="86" spans="1:15" ht="13.5" thickBot="1">
      <c r="A86" s="140"/>
      <c r="B86" s="140"/>
      <c r="C86" s="141"/>
      <c r="D86" s="141"/>
      <c r="E86" s="141"/>
      <c r="F86" s="141"/>
      <c r="G86" s="141"/>
      <c r="H86" s="141"/>
      <c r="I86" s="141"/>
      <c r="J86" s="141"/>
      <c r="K86" s="141"/>
      <c r="L86" s="141"/>
      <c r="M86" s="141"/>
      <c r="N86" s="141"/>
      <c r="O86" s="141"/>
    </row>
    <row r="87" spans="1:15" ht="28.5" customHeight="1">
      <c r="A87" s="103"/>
      <c r="B87" s="104"/>
      <c r="C87" s="287" t="s">
        <v>192</v>
      </c>
      <c r="D87" s="288"/>
      <c r="E87" s="289"/>
      <c r="F87" s="289"/>
      <c r="G87" s="289"/>
      <c r="H87" s="289"/>
      <c r="I87" s="289"/>
      <c r="J87" s="289"/>
      <c r="K87" s="289"/>
      <c r="L87" s="289"/>
      <c r="M87" s="289"/>
      <c r="N87" s="289"/>
      <c r="O87" s="290"/>
    </row>
    <row r="88" spans="1:15" ht="26.25" customHeight="1">
      <c r="A88" s="106" t="s">
        <v>99</v>
      </c>
      <c r="B88" s="107" t="s">
        <v>106</v>
      </c>
      <c r="C88" s="219" t="s">
        <v>21</v>
      </c>
      <c r="D88" s="219" t="s">
        <v>25</v>
      </c>
      <c r="E88" s="109" t="s">
        <v>26</v>
      </c>
      <c r="F88" s="109" t="s">
        <v>27</v>
      </c>
      <c r="G88" s="109" t="s">
        <v>28</v>
      </c>
      <c r="H88" s="109" t="s">
        <v>29</v>
      </c>
      <c r="I88" s="109" t="s">
        <v>30</v>
      </c>
      <c r="J88" s="109" t="s">
        <v>31</v>
      </c>
      <c r="K88" s="109" t="s">
        <v>32</v>
      </c>
      <c r="L88" s="109" t="s">
        <v>33</v>
      </c>
      <c r="M88" s="109" t="s">
        <v>34</v>
      </c>
      <c r="N88" s="109" t="s">
        <v>35</v>
      </c>
      <c r="O88" s="110" t="s">
        <v>46</v>
      </c>
    </row>
    <row r="89" spans="1:15">
      <c r="A89" s="118" t="s">
        <v>118</v>
      </c>
      <c r="B89" s="119" t="s">
        <v>110</v>
      </c>
      <c r="C89" s="120"/>
      <c r="D89" s="120"/>
      <c r="E89" s="120"/>
      <c r="F89" s="120"/>
      <c r="G89" s="120"/>
      <c r="H89" s="120"/>
      <c r="I89" s="120"/>
      <c r="J89" s="120"/>
      <c r="K89" s="120"/>
      <c r="L89" s="120"/>
      <c r="M89" s="120"/>
      <c r="N89" s="120"/>
      <c r="O89" s="121"/>
    </row>
    <row r="90" spans="1:15">
      <c r="A90" s="122" t="s">
        <v>102</v>
      </c>
      <c r="B90" s="123"/>
      <c r="C90" s="124"/>
      <c r="D90" s="124"/>
      <c r="E90" s="124"/>
      <c r="F90" s="124"/>
      <c r="G90" s="124"/>
      <c r="H90" s="124"/>
      <c r="I90" s="124"/>
      <c r="J90" s="124"/>
      <c r="K90" s="124"/>
      <c r="L90" s="124"/>
      <c r="M90" s="124"/>
      <c r="N90" s="124"/>
      <c r="O90" s="125">
        <f>SUM(C90:N90)</f>
        <v>0</v>
      </c>
    </row>
    <row r="91" spans="1:15">
      <c r="A91" s="126" t="s">
        <v>100</v>
      </c>
      <c r="B91" s="127"/>
      <c r="C91" s="128"/>
      <c r="D91" s="128"/>
      <c r="E91" s="128"/>
      <c r="F91" s="128"/>
      <c r="G91" s="128"/>
      <c r="H91" s="128"/>
      <c r="I91" s="128"/>
      <c r="J91" s="128"/>
      <c r="K91" s="128"/>
      <c r="L91" s="128"/>
      <c r="M91" s="128"/>
      <c r="N91" s="128"/>
      <c r="O91" s="129" t="e">
        <f>O92/O90</f>
        <v>#DIV/0!</v>
      </c>
    </row>
    <row r="92" spans="1:15">
      <c r="A92" s="106" t="s">
        <v>101</v>
      </c>
      <c r="B92" s="130">
        <f t="shared" ref="B92:N92" si="45">B90*B91</f>
        <v>0</v>
      </c>
      <c r="C92" s="131">
        <f t="shared" si="45"/>
        <v>0</v>
      </c>
      <c r="D92" s="131">
        <f t="shared" si="45"/>
        <v>0</v>
      </c>
      <c r="E92" s="131">
        <f t="shared" si="45"/>
        <v>0</v>
      </c>
      <c r="F92" s="131">
        <f t="shared" si="45"/>
        <v>0</v>
      </c>
      <c r="G92" s="131">
        <f t="shared" si="45"/>
        <v>0</v>
      </c>
      <c r="H92" s="131">
        <f t="shared" si="45"/>
        <v>0</v>
      </c>
      <c r="I92" s="131">
        <f t="shared" si="45"/>
        <v>0</v>
      </c>
      <c r="J92" s="131">
        <f t="shared" si="45"/>
        <v>0</v>
      </c>
      <c r="K92" s="131">
        <f t="shared" si="45"/>
        <v>0</v>
      </c>
      <c r="L92" s="131">
        <f t="shared" si="45"/>
        <v>0</v>
      </c>
      <c r="M92" s="131">
        <f t="shared" si="45"/>
        <v>0</v>
      </c>
      <c r="N92" s="131">
        <f t="shared" si="45"/>
        <v>0</v>
      </c>
      <c r="O92" s="132">
        <f>SUM(C92:N92)</f>
        <v>0</v>
      </c>
    </row>
    <row r="93" spans="1:15">
      <c r="A93" s="126" t="s">
        <v>107</v>
      </c>
      <c r="B93" s="261"/>
      <c r="C93" s="262"/>
      <c r="D93" s="262"/>
      <c r="E93" s="262"/>
      <c r="F93" s="262"/>
      <c r="G93" s="262"/>
      <c r="H93" s="262"/>
      <c r="I93" s="262"/>
      <c r="J93" s="262"/>
      <c r="K93" s="262"/>
      <c r="L93" s="262"/>
      <c r="M93" s="262"/>
      <c r="N93" s="262"/>
      <c r="O93" s="263" t="e">
        <f>O94/O90</f>
        <v>#DIV/0!</v>
      </c>
    </row>
    <row r="94" spans="1:15">
      <c r="A94" s="106" t="s">
        <v>109</v>
      </c>
      <c r="B94" s="258">
        <f>B90*B93</f>
        <v>0</v>
      </c>
      <c r="C94" s="259">
        <f t="shared" ref="C94:N94" si="46">C90*C93</f>
        <v>0</v>
      </c>
      <c r="D94" s="259">
        <f t="shared" si="46"/>
        <v>0</v>
      </c>
      <c r="E94" s="259">
        <f t="shared" si="46"/>
        <v>0</v>
      </c>
      <c r="F94" s="259">
        <f t="shared" si="46"/>
        <v>0</v>
      </c>
      <c r="G94" s="259">
        <f t="shared" si="46"/>
        <v>0</v>
      </c>
      <c r="H94" s="259">
        <f t="shared" si="46"/>
        <v>0</v>
      </c>
      <c r="I94" s="259">
        <f t="shared" si="46"/>
        <v>0</v>
      </c>
      <c r="J94" s="259">
        <f t="shared" si="46"/>
        <v>0</v>
      </c>
      <c r="K94" s="259">
        <f t="shared" si="46"/>
        <v>0</v>
      </c>
      <c r="L94" s="259">
        <f t="shared" si="46"/>
        <v>0</v>
      </c>
      <c r="M94" s="259">
        <f t="shared" si="46"/>
        <v>0</v>
      </c>
      <c r="N94" s="259">
        <f t="shared" si="46"/>
        <v>0</v>
      </c>
      <c r="O94" s="260">
        <f t="shared" ref="O94" si="47">SUM(C94:N94)</f>
        <v>0</v>
      </c>
    </row>
    <row r="95" spans="1:15" ht="25.5">
      <c r="A95" s="126" t="s">
        <v>103</v>
      </c>
      <c r="B95" s="261"/>
      <c r="C95" s="262"/>
      <c r="D95" s="262"/>
      <c r="E95" s="262"/>
      <c r="F95" s="262"/>
      <c r="G95" s="262"/>
      <c r="H95" s="262"/>
      <c r="I95" s="262"/>
      <c r="J95" s="262"/>
      <c r="K95" s="262"/>
      <c r="L95" s="262"/>
      <c r="M95" s="262"/>
      <c r="N95" s="262"/>
      <c r="O95" s="263" t="e">
        <f>O96/O92</f>
        <v>#DIV/0!</v>
      </c>
    </row>
    <row r="96" spans="1:15" ht="25.5">
      <c r="A96" s="106" t="s">
        <v>104</v>
      </c>
      <c r="B96" s="258">
        <f>B90*B95</f>
        <v>0</v>
      </c>
      <c r="C96" s="259">
        <f t="shared" ref="C96:N96" si="48">C90*C95</f>
        <v>0</v>
      </c>
      <c r="D96" s="259">
        <f t="shared" si="48"/>
        <v>0</v>
      </c>
      <c r="E96" s="259">
        <f t="shared" si="48"/>
        <v>0</v>
      </c>
      <c r="F96" s="259">
        <f t="shared" si="48"/>
        <v>0</v>
      </c>
      <c r="G96" s="259">
        <f t="shared" si="48"/>
        <v>0</v>
      </c>
      <c r="H96" s="259">
        <f t="shared" si="48"/>
        <v>0</v>
      </c>
      <c r="I96" s="259">
        <f t="shared" si="48"/>
        <v>0</v>
      </c>
      <c r="J96" s="259">
        <f t="shared" si="48"/>
        <v>0</v>
      </c>
      <c r="K96" s="259">
        <f t="shared" si="48"/>
        <v>0</v>
      </c>
      <c r="L96" s="259">
        <f t="shared" si="48"/>
        <v>0</v>
      </c>
      <c r="M96" s="259">
        <f t="shared" si="48"/>
        <v>0</v>
      </c>
      <c r="N96" s="259">
        <f t="shared" si="48"/>
        <v>0</v>
      </c>
      <c r="O96" s="260">
        <f t="shared" ref="O96" si="49">SUM(C96:N96)</f>
        <v>0</v>
      </c>
    </row>
    <row r="97" spans="1:15" ht="25.5">
      <c r="A97" s="134" t="s">
        <v>105</v>
      </c>
      <c r="B97" s="135">
        <f>B91-B93-B95</f>
        <v>0</v>
      </c>
      <c r="C97" s="135">
        <f t="shared" ref="C97:N97" si="50">C91-C93-C95</f>
        <v>0</v>
      </c>
      <c r="D97" s="135">
        <f t="shared" si="50"/>
        <v>0</v>
      </c>
      <c r="E97" s="135">
        <f t="shared" si="50"/>
        <v>0</v>
      </c>
      <c r="F97" s="135">
        <f t="shared" si="50"/>
        <v>0</v>
      </c>
      <c r="G97" s="135">
        <f t="shared" si="50"/>
        <v>0</v>
      </c>
      <c r="H97" s="135">
        <f t="shared" si="50"/>
        <v>0</v>
      </c>
      <c r="I97" s="135">
        <f t="shared" si="50"/>
        <v>0</v>
      </c>
      <c r="J97" s="135">
        <f t="shared" si="50"/>
        <v>0</v>
      </c>
      <c r="K97" s="135">
        <f t="shared" si="50"/>
        <v>0</v>
      </c>
      <c r="L97" s="135">
        <f t="shared" si="50"/>
        <v>0</v>
      </c>
      <c r="M97" s="135">
        <f t="shared" si="50"/>
        <v>0</v>
      </c>
      <c r="N97" s="135">
        <f t="shared" si="50"/>
        <v>0</v>
      </c>
      <c r="O97" s="136" t="e">
        <f>O91-O93-O95</f>
        <v>#DIV/0!</v>
      </c>
    </row>
    <row r="98" spans="1:15" ht="13.5" thickBot="1">
      <c r="A98" s="137" t="s">
        <v>108</v>
      </c>
      <c r="B98" s="138">
        <f>B92-B94-B96</f>
        <v>0</v>
      </c>
      <c r="C98" s="138">
        <f t="shared" ref="C98:N98" si="51">C92-C94-C96</f>
        <v>0</v>
      </c>
      <c r="D98" s="138">
        <f t="shared" si="51"/>
        <v>0</v>
      </c>
      <c r="E98" s="138">
        <f t="shared" si="51"/>
        <v>0</v>
      </c>
      <c r="F98" s="138">
        <f t="shared" si="51"/>
        <v>0</v>
      </c>
      <c r="G98" s="138">
        <f t="shared" si="51"/>
        <v>0</v>
      </c>
      <c r="H98" s="138">
        <f t="shared" si="51"/>
        <v>0</v>
      </c>
      <c r="I98" s="138">
        <f t="shared" si="51"/>
        <v>0</v>
      </c>
      <c r="J98" s="138">
        <f t="shared" si="51"/>
        <v>0</v>
      </c>
      <c r="K98" s="138">
        <f t="shared" si="51"/>
        <v>0</v>
      </c>
      <c r="L98" s="138">
        <f t="shared" si="51"/>
        <v>0</v>
      </c>
      <c r="M98" s="138">
        <f t="shared" si="51"/>
        <v>0</v>
      </c>
      <c r="N98" s="138">
        <f t="shared" si="51"/>
        <v>0</v>
      </c>
      <c r="O98" s="139">
        <f>O92-O94-O96</f>
        <v>0</v>
      </c>
    </row>
    <row r="99" spans="1:15" ht="25.5" customHeight="1" thickBot="1">
      <c r="A99" s="140"/>
      <c r="B99" s="140"/>
      <c r="C99" s="141"/>
      <c r="D99" s="141"/>
      <c r="E99" s="141"/>
      <c r="F99" s="141"/>
      <c r="G99" s="141"/>
      <c r="H99" s="141"/>
      <c r="I99" s="141"/>
      <c r="J99" s="141"/>
      <c r="K99" s="141"/>
      <c r="L99" s="141"/>
      <c r="M99" s="141"/>
      <c r="N99" s="141"/>
      <c r="O99" s="141"/>
    </row>
    <row r="100" spans="1:15" ht="29.25" customHeight="1">
      <c r="A100" s="103"/>
      <c r="B100" s="104"/>
      <c r="C100" s="287" t="s">
        <v>192</v>
      </c>
      <c r="D100" s="288"/>
      <c r="E100" s="289"/>
      <c r="F100" s="289"/>
      <c r="G100" s="289"/>
      <c r="H100" s="289"/>
      <c r="I100" s="289"/>
      <c r="J100" s="289"/>
      <c r="K100" s="289"/>
      <c r="L100" s="289"/>
      <c r="M100" s="289"/>
      <c r="N100" s="289"/>
      <c r="O100" s="290"/>
    </row>
    <row r="101" spans="1:15">
      <c r="A101" s="106" t="s">
        <v>99</v>
      </c>
      <c r="B101" s="107" t="s">
        <v>106</v>
      </c>
      <c r="C101" s="219" t="s">
        <v>21</v>
      </c>
      <c r="D101" s="219" t="s">
        <v>25</v>
      </c>
      <c r="E101" s="109" t="s">
        <v>26</v>
      </c>
      <c r="F101" s="109" t="s">
        <v>27</v>
      </c>
      <c r="G101" s="109" t="s">
        <v>28</v>
      </c>
      <c r="H101" s="109" t="s">
        <v>29</v>
      </c>
      <c r="I101" s="109" t="s">
        <v>30</v>
      </c>
      <c r="J101" s="109" t="s">
        <v>31</v>
      </c>
      <c r="K101" s="109" t="s">
        <v>32</v>
      </c>
      <c r="L101" s="109" t="s">
        <v>33</v>
      </c>
      <c r="M101" s="109" t="s">
        <v>34</v>
      </c>
      <c r="N101" s="109" t="s">
        <v>35</v>
      </c>
      <c r="O101" s="110" t="s">
        <v>46</v>
      </c>
    </row>
    <row r="102" spans="1:15">
      <c r="A102" s="118" t="s">
        <v>119</v>
      </c>
      <c r="B102" s="119" t="s">
        <v>110</v>
      </c>
      <c r="C102" s="120"/>
      <c r="D102" s="120"/>
      <c r="E102" s="120"/>
      <c r="F102" s="120"/>
      <c r="G102" s="120"/>
      <c r="H102" s="120"/>
      <c r="I102" s="120"/>
      <c r="J102" s="120"/>
      <c r="K102" s="120"/>
      <c r="L102" s="120"/>
      <c r="M102" s="120"/>
      <c r="N102" s="120"/>
      <c r="O102" s="121"/>
    </row>
    <row r="103" spans="1:15">
      <c r="A103" s="122" t="s">
        <v>102</v>
      </c>
      <c r="B103" s="123"/>
      <c r="C103" s="124"/>
      <c r="D103" s="124"/>
      <c r="E103" s="124"/>
      <c r="F103" s="124"/>
      <c r="G103" s="124"/>
      <c r="H103" s="124"/>
      <c r="I103" s="124"/>
      <c r="J103" s="124"/>
      <c r="K103" s="124"/>
      <c r="L103" s="124"/>
      <c r="M103" s="124"/>
      <c r="N103" s="124"/>
      <c r="O103" s="125">
        <f>SUM(C103:N103)</f>
        <v>0</v>
      </c>
    </row>
    <row r="104" spans="1:15">
      <c r="A104" s="126" t="s">
        <v>100</v>
      </c>
      <c r="B104" s="127"/>
      <c r="C104" s="128"/>
      <c r="D104" s="128"/>
      <c r="E104" s="128"/>
      <c r="F104" s="128"/>
      <c r="G104" s="128"/>
      <c r="H104" s="128"/>
      <c r="I104" s="128"/>
      <c r="J104" s="128"/>
      <c r="K104" s="128"/>
      <c r="L104" s="128"/>
      <c r="M104" s="128"/>
      <c r="N104" s="128"/>
      <c r="O104" s="129" t="e">
        <f>O105/O103</f>
        <v>#DIV/0!</v>
      </c>
    </row>
    <row r="105" spans="1:15">
      <c r="A105" s="106" t="s">
        <v>101</v>
      </c>
      <c r="B105" s="130">
        <f t="shared" ref="B105:N105" si="52">B103*B104</f>
        <v>0</v>
      </c>
      <c r="C105" s="131">
        <f t="shared" si="52"/>
        <v>0</v>
      </c>
      <c r="D105" s="131">
        <f t="shared" si="52"/>
        <v>0</v>
      </c>
      <c r="E105" s="131">
        <f t="shared" si="52"/>
        <v>0</v>
      </c>
      <c r="F105" s="131">
        <f t="shared" si="52"/>
        <v>0</v>
      </c>
      <c r="G105" s="131">
        <f t="shared" si="52"/>
        <v>0</v>
      </c>
      <c r="H105" s="131">
        <f t="shared" si="52"/>
        <v>0</v>
      </c>
      <c r="I105" s="131">
        <f t="shared" si="52"/>
        <v>0</v>
      </c>
      <c r="J105" s="131">
        <f t="shared" si="52"/>
        <v>0</v>
      </c>
      <c r="K105" s="131">
        <f t="shared" si="52"/>
        <v>0</v>
      </c>
      <c r="L105" s="131">
        <f t="shared" si="52"/>
        <v>0</v>
      </c>
      <c r="M105" s="131">
        <f t="shared" si="52"/>
        <v>0</v>
      </c>
      <c r="N105" s="131">
        <f t="shared" si="52"/>
        <v>0</v>
      </c>
      <c r="O105" s="132">
        <f>SUM(C105:N105)</f>
        <v>0</v>
      </c>
    </row>
    <row r="106" spans="1:15">
      <c r="A106" s="126" t="s">
        <v>107</v>
      </c>
      <c r="B106" s="261"/>
      <c r="C106" s="262"/>
      <c r="D106" s="262"/>
      <c r="E106" s="262"/>
      <c r="F106" s="262"/>
      <c r="G106" s="262"/>
      <c r="H106" s="262"/>
      <c r="I106" s="262"/>
      <c r="J106" s="262"/>
      <c r="K106" s="262"/>
      <c r="L106" s="262"/>
      <c r="M106" s="262"/>
      <c r="N106" s="262"/>
      <c r="O106" s="263" t="e">
        <f>O107/O103</f>
        <v>#DIV/0!</v>
      </c>
    </row>
    <row r="107" spans="1:15">
      <c r="A107" s="106" t="s">
        <v>109</v>
      </c>
      <c r="B107" s="258">
        <f>B103*B106</f>
        <v>0</v>
      </c>
      <c r="C107" s="259">
        <f t="shared" ref="C107:N107" si="53">C103*C106</f>
        <v>0</v>
      </c>
      <c r="D107" s="259">
        <f t="shared" si="53"/>
        <v>0</v>
      </c>
      <c r="E107" s="259">
        <f t="shared" si="53"/>
        <v>0</v>
      </c>
      <c r="F107" s="259">
        <f t="shared" si="53"/>
        <v>0</v>
      </c>
      <c r="G107" s="259">
        <f t="shared" si="53"/>
        <v>0</v>
      </c>
      <c r="H107" s="259">
        <f t="shared" si="53"/>
        <v>0</v>
      </c>
      <c r="I107" s="259">
        <f t="shared" si="53"/>
        <v>0</v>
      </c>
      <c r="J107" s="259">
        <f t="shared" si="53"/>
        <v>0</v>
      </c>
      <c r="K107" s="259">
        <f t="shared" si="53"/>
        <v>0</v>
      </c>
      <c r="L107" s="259">
        <f t="shared" si="53"/>
        <v>0</v>
      </c>
      <c r="M107" s="259">
        <f t="shared" si="53"/>
        <v>0</v>
      </c>
      <c r="N107" s="259">
        <f t="shared" si="53"/>
        <v>0</v>
      </c>
      <c r="O107" s="260">
        <f t="shared" ref="O107" si="54">SUM(C107:N107)</f>
        <v>0</v>
      </c>
    </row>
    <row r="108" spans="1:15" ht="25.5">
      <c r="A108" s="126" t="s">
        <v>103</v>
      </c>
      <c r="B108" s="261"/>
      <c r="C108" s="262"/>
      <c r="D108" s="262"/>
      <c r="E108" s="262"/>
      <c r="F108" s="262"/>
      <c r="G108" s="262"/>
      <c r="H108" s="262"/>
      <c r="I108" s="262"/>
      <c r="J108" s="262"/>
      <c r="K108" s="262"/>
      <c r="L108" s="262"/>
      <c r="M108" s="262"/>
      <c r="N108" s="262"/>
      <c r="O108" s="263" t="e">
        <f>O109/O105</f>
        <v>#DIV/0!</v>
      </c>
    </row>
    <row r="109" spans="1:15" ht="25.5">
      <c r="A109" s="106" t="s">
        <v>104</v>
      </c>
      <c r="B109" s="258">
        <f>B103*B108</f>
        <v>0</v>
      </c>
      <c r="C109" s="259">
        <f t="shared" ref="C109:N109" si="55">C103*C108</f>
        <v>0</v>
      </c>
      <c r="D109" s="259">
        <f t="shared" si="55"/>
        <v>0</v>
      </c>
      <c r="E109" s="259">
        <f t="shared" si="55"/>
        <v>0</v>
      </c>
      <c r="F109" s="259">
        <f t="shared" si="55"/>
        <v>0</v>
      </c>
      <c r="G109" s="259">
        <f t="shared" si="55"/>
        <v>0</v>
      </c>
      <c r="H109" s="259">
        <f t="shared" si="55"/>
        <v>0</v>
      </c>
      <c r="I109" s="259">
        <f t="shared" si="55"/>
        <v>0</v>
      </c>
      <c r="J109" s="259">
        <f t="shared" si="55"/>
        <v>0</v>
      </c>
      <c r="K109" s="259">
        <f t="shared" si="55"/>
        <v>0</v>
      </c>
      <c r="L109" s="259">
        <f t="shared" si="55"/>
        <v>0</v>
      </c>
      <c r="M109" s="259">
        <f t="shared" si="55"/>
        <v>0</v>
      </c>
      <c r="N109" s="259">
        <f t="shared" si="55"/>
        <v>0</v>
      </c>
      <c r="O109" s="260">
        <f t="shared" ref="O109" si="56">SUM(C109:N109)</f>
        <v>0</v>
      </c>
    </row>
    <row r="110" spans="1:15" ht="25.5" customHeight="1">
      <c r="A110" s="134" t="s">
        <v>105</v>
      </c>
      <c r="B110" s="135">
        <f>B104-B106-B108</f>
        <v>0</v>
      </c>
      <c r="C110" s="135">
        <f t="shared" ref="C110:N110" si="57">C104-C106-C108</f>
        <v>0</v>
      </c>
      <c r="D110" s="135">
        <f t="shared" si="57"/>
        <v>0</v>
      </c>
      <c r="E110" s="135">
        <f t="shared" si="57"/>
        <v>0</v>
      </c>
      <c r="F110" s="135">
        <f t="shared" si="57"/>
        <v>0</v>
      </c>
      <c r="G110" s="135">
        <f t="shared" si="57"/>
        <v>0</v>
      </c>
      <c r="H110" s="135">
        <f t="shared" si="57"/>
        <v>0</v>
      </c>
      <c r="I110" s="135">
        <f t="shared" si="57"/>
        <v>0</v>
      </c>
      <c r="J110" s="135">
        <f t="shared" si="57"/>
        <v>0</v>
      </c>
      <c r="K110" s="135">
        <f t="shared" si="57"/>
        <v>0</v>
      </c>
      <c r="L110" s="135">
        <f t="shared" si="57"/>
        <v>0</v>
      </c>
      <c r="M110" s="135">
        <f t="shared" si="57"/>
        <v>0</v>
      </c>
      <c r="N110" s="135">
        <f t="shared" si="57"/>
        <v>0</v>
      </c>
      <c r="O110" s="136" t="e">
        <f>O104-O106-O108</f>
        <v>#DIV/0!</v>
      </c>
    </row>
    <row r="111" spans="1:15" ht="13.5" thickBot="1">
      <c r="A111" s="137" t="s">
        <v>108</v>
      </c>
      <c r="B111" s="138">
        <f>B105-B107-B109</f>
        <v>0</v>
      </c>
      <c r="C111" s="138">
        <f t="shared" ref="C111:N111" si="58">C105-C107-C109</f>
        <v>0</v>
      </c>
      <c r="D111" s="138">
        <f t="shared" si="58"/>
        <v>0</v>
      </c>
      <c r="E111" s="138">
        <f t="shared" si="58"/>
        <v>0</v>
      </c>
      <c r="F111" s="138">
        <f t="shared" si="58"/>
        <v>0</v>
      </c>
      <c r="G111" s="138">
        <f t="shared" si="58"/>
        <v>0</v>
      </c>
      <c r="H111" s="138">
        <f t="shared" si="58"/>
        <v>0</v>
      </c>
      <c r="I111" s="138">
        <f t="shared" si="58"/>
        <v>0</v>
      </c>
      <c r="J111" s="138">
        <f t="shared" si="58"/>
        <v>0</v>
      </c>
      <c r="K111" s="138">
        <f t="shared" si="58"/>
        <v>0</v>
      </c>
      <c r="L111" s="138">
        <f t="shared" si="58"/>
        <v>0</v>
      </c>
      <c r="M111" s="138">
        <f t="shared" si="58"/>
        <v>0</v>
      </c>
      <c r="N111" s="138">
        <f t="shared" si="58"/>
        <v>0</v>
      </c>
      <c r="O111" s="139">
        <f>O105-O107-O109</f>
        <v>0</v>
      </c>
    </row>
    <row r="112" spans="1:15" ht="13.5" thickBot="1">
      <c r="A112" s="140"/>
      <c r="B112" s="140"/>
      <c r="C112" s="141"/>
      <c r="D112" s="141"/>
      <c r="E112" s="141"/>
      <c r="F112" s="141"/>
      <c r="G112" s="141"/>
      <c r="H112" s="141"/>
      <c r="I112" s="141"/>
      <c r="J112" s="141"/>
      <c r="K112" s="141"/>
      <c r="L112" s="141"/>
      <c r="M112" s="141"/>
      <c r="N112" s="141"/>
      <c r="O112" s="141"/>
    </row>
    <row r="113" spans="1:15" ht="29.25" customHeight="1">
      <c r="A113" s="103"/>
      <c r="B113" s="104"/>
      <c r="C113" s="287" t="s">
        <v>192</v>
      </c>
      <c r="D113" s="288"/>
      <c r="E113" s="289"/>
      <c r="F113" s="289"/>
      <c r="G113" s="289"/>
      <c r="H113" s="289"/>
      <c r="I113" s="289"/>
      <c r="J113" s="289"/>
      <c r="K113" s="289"/>
      <c r="L113" s="289"/>
      <c r="M113" s="289"/>
      <c r="N113" s="289"/>
      <c r="O113" s="290"/>
    </row>
    <row r="114" spans="1:15">
      <c r="A114" s="106" t="s">
        <v>99</v>
      </c>
      <c r="B114" s="107" t="s">
        <v>106</v>
      </c>
      <c r="C114" s="219" t="s">
        <v>21</v>
      </c>
      <c r="D114" s="219" t="s">
        <v>25</v>
      </c>
      <c r="E114" s="109" t="s">
        <v>26</v>
      </c>
      <c r="F114" s="109" t="s">
        <v>27</v>
      </c>
      <c r="G114" s="109" t="s">
        <v>28</v>
      </c>
      <c r="H114" s="109" t="s">
        <v>29</v>
      </c>
      <c r="I114" s="109" t="s">
        <v>30</v>
      </c>
      <c r="J114" s="109" t="s">
        <v>31</v>
      </c>
      <c r="K114" s="109" t="s">
        <v>32</v>
      </c>
      <c r="L114" s="109" t="s">
        <v>33</v>
      </c>
      <c r="M114" s="109" t="s">
        <v>34</v>
      </c>
      <c r="N114" s="109" t="s">
        <v>35</v>
      </c>
      <c r="O114" s="110" t="s">
        <v>46</v>
      </c>
    </row>
    <row r="115" spans="1:15">
      <c r="A115" s="118" t="s">
        <v>120</v>
      </c>
      <c r="B115" s="119" t="s">
        <v>110</v>
      </c>
      <c r="C115" s="120"/>
      <c r="D115" s="120"/>
      <c r="E115" s="120"/>
      <c r="F115" s="120"/>
      <c r="G115" s="120"/>
      <c r="H115" s="120"/>
      <c r="I115" s="120"/>
      <c r="J115" s="120"/>
      <c r="K115" s="120"/>
      <c r="L115" s="120"/>
      <c r="M115" s="120"/>
      <c r="N115" s="120"/>
      <c r="O115" s="121"/>
    </row>
    <row r="116" spans="1:15">
      <c r="A116" s="122" t="s">
        <v>102</v>
      </c>
      <c r="B116" s="123"/>
      <c r="C116" s="124"/>
      <c r="D116" s="124"/>
      <c r="E116" s="124"/>
      <c r="F116" s="124"/>
      <c r="G116" s="124"/>
      <c r="H116" s="124"/>
      <c r="I116" s="124"/>
      <c r="J116" s="124"/>
      <c r="K116" s="124"/>
      <c r="L116" s="124"/>
      <c r="M116" s="124"/>
      <c r="N116" s="124"/>
      <c r="O116" s="125">
        <f>SUM(C116:N116)</f>
        <v>0</v>
      </c>
    </row>
    <row r="117" spans="1:15">
      <c r="A117" s="126" t="s">
        <v>100</v>
      </c>
      <c r="B117" s="127"/>
      <c r="C117" s="128"/>
      <c r="D117" s="128"/>
      <c r="E117" s="128"/>
      <c r="F117" s="128"/>
      <c r="G117" s="128"/>
      <c r="H117" s="128"/>
      <c r="I117" s="128"/>
      <c r="J117" s="128"/>
      <c r="K117" s="128"/>
      <c r="L117" s="128"/>
      <c r="M117" s="128"/>
      <c r="N117" s="128"/>
      <c r="O117" s="129" t="e">
        <f>O118/O116</f>
        <v>#DIV/0!</v>
      </c>
    </row>
    <row r="118" spans="1:15">
      <c r="A118" s="106" t="s">
        <v>101</v>
      </c>
      <c r="B118" s="130">
        <f t="shared" ref="B118:N118" si="59">B116*B117</f>
        <v>0</v>
      </c>
      <c r="C118" s="131">
        <f t="shared" si="59"/>
        <v>0</v>
      </c>
      <c r="D118" s="131">
        <f t="shared" si="59"/>
        <v>0</v>
      </c>
      <c r="E118" s="131">
        <f t="shared" si="59"/>
        <v>0</v>
      </c>
      <c r="F118" s="131">
        <f t="shared" si="59"/>
        <v>0</v>
      </c>
      <c r="G118" s="131">
        <f t="shared" si="59"/>
        <v>0</v>
      </c>
      <c r="H118" s="131">
        <f t="shared" si="59"/>
        <v>0</v>
      </c>
      <c r="I118" s="131">
        <f t="shared" si="59"/>
        <v>0</v>
      </c>
      <c r="J118" s="131">
        <f t="shared" si="59"/>
        <v>0</v>
      </c>
      <c r="K118" s="131">
        <f t="shared" si="59"/>
        <v>0</v>
      </c>
      <c r="L118" s="131">
        <f t="shared" si="59"/>
        <v>0</v>
      </c>
      <c r="M118" s="131">
        <f t="shared" si="59"/>
        <v>0</v>
      </c>
      <c r="N118" s="131">
        <f t="shared" si="59"/>
        <v>0</v>
      </c>
      <c r="O118" s="132">
        <f>SUM(C118:N118)</f>
        <v>0</v>
      </c>
    </row>
    <row r="119" spans="1:15">
      <c r="A119" s="126" t="s">
        <v>107</v>
      </c>
      <c r="B119" s="261"/>
      <c r="C119" s="262"/>
      <c r="D119" s="262"/>
      <c r="E119" s="262"/>
      <c r="F119" s="262"/>
      <c r="G119" s="262"/>
      <c r="H119" s="262"/>
      <c r="I119" s="262"/>
      <c r="J119" s="262"/>
      <c r="K119" s="262"/>
      <c r="L119" s="262"/>
      <c r="M119" s="262"/>
      <c r="N119" s="262"/>
      <c r="O119" s="263" t="e">
        <f>O120/O116</f>
        <v>#DIV/0!</v>
      </c>
    </row>
    <row r="120" spans="1:15">
      <c r="A120" s="106" t="s">
        <v>109</v>
      </c>
      <c r="B120" s="258">
        <f>B116*B119</f>
        <v>0</v>
      </c>
      <c r="C120" s="259">
        <f t="shared" ref="C120:N120" si="60">C116*C119</f>
        <v>0</v>
      </c>
      <c r="D120" s="259">
        <f t="shared" si="60"/>
        <v>0</v>
      </c>
      <c r="E120" s="259">
        <f t="shared" si="60"/>
        <v>0</v>
      </c>
      <c r="F120" s="259">
        <f t="shared" si="60"/>
        <v>0</v>
      </c>
      <c r="G120" s="259">
        <f t="shared" si="60"/>
        <v>0</v>
      </c>
      <c r="H120" s="259">
        <f t="shared" si="60"/>
        <v>0</v>
      </c>
      <c r="I120" s="259">
        <f t="shared" si="60"/>
        <v>0</v>
      </c>
      <c r="J120" s="259">
        <f t="shared" si="60"/>
        <v>0</v>
      </c>
      <c r="K120" s="259">
        <f t="shared" si="60"/>
        <v>0</v>
      </c>
      <c r="L120" s="259">
        <f t="shared" si="60"/>
        <v>0</v>
      </c>
      <c r="M120" s="259">
        <f t="shared" si="60"/>
        <v>0</v>
      </c>
      <c r="N120" s="259">
        <f t="shared" si="60"/>
        <v>0</v>
      </c>
      <c r="O120" s="260">
        <f t="shared" ref="O120" si="61">SUM(C120:N120)</f>
        <v>0</v>
      </c>
    </row>
    <row r="121" spans="1:15" ht="25.5">
      <c r="A121" s="126" t="s">
        <v>103</v>
      </c>
      <c r="B121" s="261"/>
      <c r="C121" s="262"/>
      <c r="D121" s="262"/>
      <c r="E121" s="262"/>
      <c r="F121" s="262"/>
      <c r="G121" s="262"/>
      <c r="H121" s="262"/>
      <c r="I121" s="262"/>
      <c r="J121" s="262"/>
      <c r="K121" s="262"/>
      <c r="L121" s="262"/>
      <c r="M121" s="262"/>
      <c r="N121" s="262"/>
      <c r="O121" s="263" t="e">
        <f>O122/O118</f>
        <v>#DIV/0!</v>
      </c>
    </row>
    <row r="122" spans="1:15" ht="25.5">
      <c r="A122" s="106" t="s">
        <v>104</v>
      </c>
      <c r="B122" s="258">
        <f>B116*B121</f>
        <v>0</v>
      </c>
      <c r="C122" s="259">
        <f t="shared" ref="C122:N122" si="62">C116*C121</f>
        <v>0</v>
      </c>
      <c r="D122" s="259">
        <f t="shared" si="62"/>
        <v>0</v>
      </c>
      <c r="E122" s="259">
        <f t="shared" si="62"/>
        <v>0</v>
      </c>
      <c r="F122" s="259">
        <f t="shared" si="62"/>
        <v>0</v>
      </c>
      <c r="G122" s="259">
        <f t="shared" si="62"/>
        <v>0</v>
      </c>
      <c r="H122" s="259">
        <f t="shared" si="62"/>
        <v>0</v>
      </c>
      <c r="I122" s="259">
        <f t="shared" si="62"/>
        <v>0</v>
      </c>
      <c r="J122" s="259">
        <f t="shared" si="62"/>
        <v>0</v>
      </c>
      <c r="K122" s="259">
        <f t="shared" si="62"/>
        <v>0</v>
      </c>
      <c r="L122" s="259">
        <f t="shared" si="62"/>
        <v>0</v>
      </c>
      <c r="M122" s="259">
        <f t="shared" si="62"/>
        <v>0</v>
      </c>
      <c r="N122" s="259">
        <f t="shared" si="62"/>
        <v>0</v>
      </c>
      <c r="O122" s="260">
        <f t="shared" ref="O122" si="63">SUM(C122:N122)</f>
        <v>0</v>
      </c>
    </row>
    <row r="123" spans="1:15" ht="25.5">
      <c r="A123" s="134" t="s">
        <v>105</v>
      </c>
      <c r="B123" s="135">
        <f>B117-B119-B121</f>
        <v>0</v>
      </c>
      <c r="C123" s="135">
        <f t="shared" ref="C123:N123" si="64">C117-C119-C121</f>
        <v>0</v>
      </c>
      <c r="D123" s="135">
        <f t="shared" si="64"/>
        <v>0</v>
      </c>
      <c r="E123" s="135">
        <f t="shared" si="64"/>
        <v>0</v>
      </c>
      <c r="F123" s="135">
        <f t="shared" si="64"/>
        <v>0</v>
      </c>
      <c r="G123" s="135">
        <f t="shared" si="64"/>
        <v>0</v>
      </c>
      <c r="H123" s="135">
        <f t="shared" si="64"/>
        <v>0</v>
      </c>
      <c r="I123" s="135">
        <f t="shared" si="64"/>
        <v>0</v>
      </c>
      <c r="J123" s="135">
        <f t="shared" si="64"/>
        <v>0</v>
      </c>
      <c r="K123" s="135">
        <f t="shared" si="64"/>
        <v>0</v>
      </c>
      <c r="L123" s="135">
        <f t="shared" si="64"/>
        <v>0</v>
      </c>
      <c r="M123" s="135">
        <f t="shared" si="64"/>
        <v>0</v>
      </c>
      <c r="N123" s="135">
        <f t="shared" si="64"/>
        <v>0</v>
      </c>
      <c r="O123" s="136" t="e">
        <f>O117-O119-O121</f>
        <v>#DIV/0!</v>
      </c>
    </row>
    <row r="124" spans="1:15" ht="13.5" thickBot="1">
      <c r="A124" s="137" t="s">
        <v>108</v>
      </c>
      <c r="B124" s="138">
        <f>B118-B120-B122</f>
        <v>0</v>
      </c>
      <c r="C124" s="138">
        <f t="shared" ref="C124:N124" si="65">C118-C120-C122</f>
        <v>0</v>
      </c>
      <c r="D124" s="138">
        <f t="shared" si="65"/>
        <v>0</v>
      </c>
      <c r="E124" s="138">
        <f t="shared" si="65"/>
        <v>0</v>
      </c>
      <c r="F124" s="138">
        <f t="shared" si="65"/>
        <v>0</v>
      </c>
      <c r="G124" s="138">
        <f t="shared" si="65"/>
        <v>0</v>
      </c>
      <c r="H124" s="138">
        <f t="shared" si="65"/>
        <v>0</v>
      </c>
      <c r="I124" s="138">
        <f t="shared" si="65"/>
        <v>0</v>
      </c>
      <c r="J124" s="138">
        <f t="shared" si="65"/>
        <v>0</v>
      </c>
      <c r="K124" s="138">
        <f t="shared" si="65"/>
        <v>0</v>
      </c>
      <c r="L124" s="138">
        <f t="shared" si="65"/>
        <v>0</v>
      </c>
      <c r="M124" s="138">
        <f t="shared" si="65"/>
        <v>0</v>
      </c>
      <c r="N124" s="138">
        <f t="shared" si="65"/>
        <v>0</v>
      </c>
      <c r="O124" s="139">
        <f>O118-O120-O122</f>
        <v>0</v>
      </c>
    </row>
  </sheetData>
  <sheetProtection selectLockedCells="1"/>
  <mergeCells count="10">
    <mergeCell ref="C61:O61"/>
    <mergeCell ref="C74:O74"/>
    <mergeCell ref="C87:O87"/>
    <mergeCell ref="C100:O100"/>
    <mergeCell ref="C113:O113"/>
    <mergeCell ref="C9:O9"/>
    <mergeCell ref="C3:O3"/>
    <mergeCell ref="C22:O22"/>
    <mergeCell ref="C35:O35"/>
    <mergeCell ref="C48:O48"/>
  </mergeCells>
  <pageMargins left="0.23622047244094491" right="0.15748031496062992" top="0.27559055118110237" bottom="0.31496062992125984" header="0.15748031496062992" footer="0.19685039370078741"/>
  <pageSetup paperSize="9" scale="65" orientation="landscape" r:id="rId1"/>
  <rowBreaks count="2" manualBreakCount="2">
    <brk id="47" max="16383" man="1"/>
    <brk id="86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O34"/>
  <sheetViews>
    <sheetView showGridLines="0" showRowColHeaders="0" zoomScaleNormal="100" workbookViewId="0">
      <pane ySplit="6" topLeftCell="A7" activePane="bottomLeft" state="frozen"/>
      <selection activeCell="L6" sqref="L6"/>
      <selection pane="bottomLeft" activeCell="E16" sqref="E16"/>
    </sheetView>
  </sheetViews>
  <sheetFormatPr baseColWidth="10" defaultRowHeight="12.75"/>
  <cols>
    <col min="1" max="1" width="19.7109375" style="160" customWidth="1"/>
    <col min="2" max="2" width="15.7109375" style="160" customWidth="1"/>
    <col min="3" max="14" width="12.7109375" style="161" customWidth="1"/>
    <col min="15" max="15" width="15.7109375" style="161" customWidth="1"/>
    <col min="16" max="16384" width="11.42578125" style="145"/>
  </cols>
  <sheetData>
    <row r="1" spans="1:15" ht="51.75" customHeight="1">
      <c r="A1" s="162" t="s">
        <v>127</v>
      </c>
      <c r="B1" s="163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</row>
    <row r="3" spans="1:15" ht="24.95" customHeight="1">
      <c r="A3" s="146"/>
      <c r="B3" s="146"/>
      <c r="C3" s="291" t="s">
        <v>193</v>
      </c>
      <c r="D3" s="292"/>
      <c r="E3" s="293"/>
      <c r="F3" s="293"/>
      <c r="G3" s="293"/>
      <c r="H3" s="293"/>
      <c r="I3" s="293"/>
      <c r="J3" s="293"/>
      <c r="K3" s="293"/>
      <c r="L3" s="293"/>
      <c r="M3" s="293"/>
      <c r="N3" s="294"/>
      <c r="O3" s="147"/>
    </row>
    <row r="4" spans="1:15" ht="25.5">
      <c r="A4" s="148" t="s">
        <v>77</v>
      </c>
      <c r="B4" s="61" t="s">
        <v>121</v>
      </c>
      <c r="C4" s="149" t="s">
        <v>21</v>
      </c>
      <c r="D4" s="149" t="s">
        <v>25</v>
      </c>
      <c r="E4" s="150" t="s">
        <v>26</v>
      </c>
      <c r="F4" s="150" t="s">
        <v>27</v>
      </c>
      <c r="G4" s="150" t="s">
        <v>28</v>
      </c>
      <c r="H4" s="150" t="s">
        <v>29</v>
      </c>
      <c r="I4" s="150" t="s">
        <v>30</v>
      </c>
      <c r="J4" s="150" t="s">
        <v>31</v>
      </c>
      <c r="K4" s="150" t="s">
        <v>32</v>
      </c>
      <c r="L4" s="150" t="s">
        <v>33</v>
      </c>
      <c r="M4" s="150" t="s">
        <v>34</v>
      </c>
      <c r="N4" s="150" t="s">
        <v>35</v>
      </c>
      <c r="O4" s="151" t="s">
        <v>46</v>
      </c>
    </row>
    <row r="5" spans="1:15" ht="19.5" customHeight="1">
      <c r="A5" s="152" t="s">
        <v>46</v>
      </c>
      <c r="B5" s="264">
        <f t="shared" ref="B5:O5" si="0">SUM(B10:B34)</f>
        <v>0</v>
      </c>
      <c r="C5" s="265">
        <f t="shared" si="0"/>
        <v>0</v>
      </c>
      <c r="D5" s="265">
        <f t="shared" si="0"/>
        <v>0</v>
      </c>
      <c r="E5" s="265">
        <f t="shared" si="0"/>
        <v>0</v>
      </c>
      <c r="F5" s="265">
        <f t="shared" si="0"/>
        <v>0</v>
      </c>
      <c r="G5" s="265">
        <f t="shared" si="0"/>
        <v>0</v>
      </c>
      <c r="H5" s="265">
        <f t="shared" si="0"/>
        <v>0</v>
      </c>
      <c r="I5" s="265">
        <f t="shared" si="0"/>
        <v>0</v>
      </c>
      <c r="J5" s="265">
        <f t="shared" si="0"/>
        <v>0</v>
      </c>
      <c r="K5" s="265">
        <f t="shared" si="0"/>
        <v>0</v>
      </c>
      <c r="L5" s="265">
        <f t="shared" si="0"/>
        <v>0</v>
      </c>
      <c r="M5" s="265">
        <f t="shared" si="0"/>
        <v>0</v>
      </c>
      <c r="N5" s="265">
        <f t="shared" si="0"/>
        <v>0</v>
      </c>
      <c r="O5" s="265">
        <f t="shared" si="0"/>
        <v>0</v>
      </c>
    </row>
    <row r="6" spans="1:15">
      <c r="A6" s="153"/>
      <c r="B6" s="153"/>
      <c r="C6" s="154"/>
      <c r="D6" s="154"/>
      <c r="E6" s="154"/>
      <c r="F6" s="154"/>
      <c r="G6" s="154"/>
      <c r="H6" s="154"/>
      <c r="I6" s="154"/>
      <c r="J6" s="154"/>
      <c r="K6" s="154"/>
      <c r="L6" s="154"/>
      <c r="M6" s="154"/>
      <c r="N6" s="154"/>
      <c r="O6" s="155"/>
    </row>
    <row r="7" spans="1:15">
      <c r="A7" s="156"/>
      <c r="B7" s="156"/>
      <c r="C7" s="157"/>
      <c r="D7" s="157"/>
      <c r="E7" s="157"/>
      <c r="F7" s="157"/>
      <c r="G7" s="157"/>
      <c r="H7" s="157"/>
      <c r="I7" s="157"/>
      <c r="J7" s="157"/>
      <c r="K7" s="157"/>
      <c r="L7" s="157"/>
      <c r="M7" s="157"/>
      <c r="N7" s="157"/>
      <c r="O7" s="157"/>
    </row>
    <row r="8" spans="1:15" ht="24.95" customHeight="1">
      <c r="A8" s="146"/>
      <c r="B8" s="146"/>
      <c r="C8" s="291" t="s">
        <v>193</v>
      </c>
      <c r="D8" s="292"/>
      <c r="E8" s="293"/>
      <c r="F8" s="293"/>
      <c r="G8" s="293"/>
      <c r="H8" s="293"/>
      <c r="I8" s="293"/>
      <c r="J8" s="293"/>
      <c r="K8" s="293"/>
      <c r="L8" s="293"/>
      <c r="M8" s="293"/>
      <c r="N8" s="294"/>
      <c r="O8" s="147"/>
    </row>
    <row r="9" spans="1:15" ht="42.75" customHeight="1">
      <c r="A9" s="148" t="s">
        <v>122</v>
      </c>
      <c r="B9" s="61" t="s">
        <v>121</v>
      </c>
      <c r="C9" s="149" t="s">
        <v>21</v>
      </c>
      <c r="D9" s="149" t="s">
        <v>25</v>
      </c>
      <c r="E9" s="150" t="s">
        <v>26</v>
      </c>
      <c r="F9" s="150" t="s">
        <v>27</v>
      </c>
      <c r="G9" s="150" t="s">
        <v>28</v>
      </c>
      <c r="H9" s="150" t="s">
        <v>29</v>
      </c>
      <c r="I9" s="150" t="s">
        <v>30</v>
      </c>
      <c r="J9" s="150" t="s">
        <v>31</v>
      </c>
      <c r="K9" s="150" t="s">
        <v>32</v>
      </c>
      <c r="L9" s="150" t="s">
        <v>33</v>
      </c>
      <c r="M9" s="150" t="s">
        <v>34</v>
      </c>
      <c r="N9" s="150" t="s">
        <v>35</v>
      </c>
      <c r="O9" s="151" t="s">
        <v>46</v>
      </c>
    </row>
    <row r="10" spans="1:15">
      <c r="A10" s="158"/>
      <c r="B10" s="128"/>
      <c r="C10" s="128"/>
      <c r="D10" s="128"/>
      <c r="E10" s="128"/>
      <c r="F10" s="128"/>
      <c r="G10" s="128"/>
      <c r="H10" s="128"/>
      <c r="I10" s="128"/>
      <c r="J10" s="128"/>
      <c r="K10" s="128"/>
      <c r="L10" s="128"/>
      <c r="M10" s="128"/>
      <c r="N10" s="128"/>
      <c r="O10" s="159">
        <f>SUM(C10:N10)</f>
        <v>0</v>
      </c>
    </row>
    <row r="11" spans="1:15">
      <c r="A11" s="158"/>
      <c r="B11" s="128"/>
      <c r="C11" s="128"/>
      <c r="D11" s="128"/>
      <c r="E11" s="128"/>
      <c r="F11" s="128"/>
      <c r="G11" s="128"/>
      <c r="H11" s="128"/>
      <c r="I11" s="128"/>
      <c r="J11" s="128"/>
      <c r="K11" s="128"/>
      <c r="L11" s="128"/>
      <c r="M11" s="128"/>
      <c r="N11" s="128"/>
      <c r="O11" s="159">
        <f t="shared" ref="O11:O34" si="1">SUM(C11:N11)</f>
        <v>0</v>
      </c>
    </row>
    <row r="12" spans="1:15">
      <c r="A12" s="158"/>
      <c r="B12" s="128"/>
      <c r="C12" s="128"/>
      <c r="D12" s="128"/>
      <c r="E12" s="128"/>
      <c r="F12" s="128"/>
      <c r="G12" s="128"/>
      <c r="H12" s="128"/>
      <c r="I12" s="128"/>
      <c r="J12" s="128"/>
      <c r="K12" s="128"/>
      <c r="L12" s="128"/>
      <c r="M12" s="128"/>
      <c r="N12" s="128"/>
      <c r="O12" s="159">
        <f t="shared" si="1"/>
        <v>0</v>
      </c>
    </row>
    <row r="13" spans="1:15">
      <c r="A13" s="158"/>
      <c r="B13" s="128"/>
      <c r="C13" s="128"/>
      <c r="D13" s="128"/>
      <c r="E13" s="128"/>
      <c r="F13" s="128"/>
      <c r="G13" s="128"/>
      <c r="H13" s="128"/>
      <c r="I13" s="128"/>
      <c r="J13" s="128"/>
      <c r="K13" s="128"/>
      <c r="L13" s="128"/>
      <c r="M13" s="128"/>
      <c r="N13" s="128"/>
      <c r="O13" s="159">
        <f t="shared" si="1"/>
        <v>0</v>
      </c>
    </row>
    <row r="14" spans="1:15">
      <c r="A14" s="158"/>
      <c r="B14" s="128"/>
      <c r="C14" s="128"/>
      <c r="D14" s="128"/>
      <c r="E14" s="128"/>
      <c r="F14" s="128"/>
      <c r="G14" s="128"/>
      <c r="H14" s="128"/>
      <c r="I14" s="128"/>
      <c r="J14" s="128"/>
      <c r="K14" s="128"/>
      <c r="L14" s="128"/>
      <c r="M14" s="128"/>
      <c r="N14" s="128"/>
      <c r="O14" s="159">
        <f t="shared" si="1"/>
        <v>0</v>
      </c>
    </row>
    <row r="15" spans="1:15">
      <c r="A15" s="158"/>
      <c r="B15" s="128"/>
      <c r="C15" s="128"/>
      <c r="D15" s="128"/>
      <c r="E15" s="128"/>
      <c r="F15" s="128"/>
      <c r="G15" s="128"/>
      <c r="H15" s="128"/>
      <c r="I15" s="128"/>
      <c r="J15" s="128"/>
      <c r="K15" s="128"/>
      <c r="L15" s="128"/>
      <c r="M15" s="128"/>
      <c r="N15" s="128"/>
      <c r="O15" s="159">
        <f t="shared" si="1"/>
        <v>0</v>
      </c>
    </row>
    <row r="16" spans="1:15">
      <c r="A16" s="158"/>
      <c r="B16" s="128"/>
      <c r="C16" s="128"/>
      <c r="D16" s="128"/>
      <c r="E16" s="128"/>
      <c r="F16" s="128"/>
      <c r="G16" s="128"/>
      <c r="H16" s="128"/>
      <c r="I16" s="128"/>
      <c r="J16" s="128"/>
      <c r="K16" s="128"/>
      <c r="L16" s="128"/>
      <c r="M16" s="128"/>
      <c r="N16" s="128"/>
      <c r="O16" s="159">
        <f t="shared" si="1"/>
        <v>0</v>
      </c>
    </row>
    <row r="17" spans="1:15">
      <c r="A17" s="158"/>
      <c r="B17" s="128"/>
      <c r="C17" s="128"/>
      <c r="D17" s="128"/>
      <c r="E17" s="128"/>
      <c r="F17" s="128"/>
      <c r="G17" s="128"/>
      <c r="H17" s="128"/>
      <c r="I17" s="128"/>
      <c r="J17" s="128"/>
      <c r="K17" s="128"/>
      <c r="L17" s="128"/>
      <c r="M17" s="128"/>
      <c r="N17" s="128"/>
      <c r="O17" s="159">
        <f t="shared" si="1"/>
        <v>0</v>
      </c>
    </row>
    <row r="18" spans="1:15">
      <c r="A18" s="158"/>
      <c r="B18" s="128"/>
      <c r="C18" s="128"/>
      <c r="D18" s="128"/>
      <c r="E18" s="128"/>
      <c r="F18" s="128"/>
      <c r="G18" s="128"/>
      <c r="H18" s="128"/>
      <c r="I18" s="128"/>
      <c r="J18" s="128"/>
      <c r="K18" s="128"/>
      <c r="L18" s="128"/>
      <c r="M18" s="128"/>
      <c r="N18" s="128"/>
      <c r="O18" s="159">
        <f t="shared" si="1"/>
        <v>0</v>
      </c>
    </row>
    <row r="19" spans="1:15">
      <c r="A19" s="158"/>
      <c r="B19" s="128"/>
      <c r="C19" s="128"/>
      <c r="D19" s="128"/>
      <c r="E19" s="128"/>
      <c r="F19" s="128"/>
      <c r="G19" s="128"/>
      <c r="H19" s="128"/>
      <c r="I19" s="128"/>
      <c r="J19" s="128"/>
      <c r="K19" s="128"/>
      <c r="L19" s="128"/>
      <c r="M19" s="128"/>
      <c r="N19" s="128"/>
      <c r="O19" s="159">
        <f t="shared" si="1"/>
        <v>0</v>
      </c>
    </row>
    <row r="20" spans="1:15">
      <c r="A20" s="158"/>
      <c r="B20" s="128"/>
      <c r="C20" s="128"/>
      <c r="D20" s="128"/>
      <c r="E20" s="128"/>
      <c r="F20" s="128"/>
      <c r="G20" s="128"/>
      <c r="H20" s="128"/>
      <c r="I20" s="128"/>
      <c r="J20" s="128"/>
      <c r="K20" s="128"/>
      <c r="L20" s="128"/>
      <c r="M20" s="128"/>
      <c r="N20" s="128"/>
      <c r="O20" s="159">
        <f t="shared" si="1"/>
        <v>0</v>
      </c>
    </row>
    <row r="21" spans="1:15">
      <c r="A21" s="158"/>
      <c r="B21" s="128"/>
      <c r="C21" s="128"/>
      <c r="D21" s="128"/>
      <c r="E21" s="128"/>
      <c r="F21" s="128"/>
      <c r="G21" s="128"/>
      <c r="H21" s="128"/>
      <c r="I21" s="128"/>
      <c r="J21" s="128"/>
      <c r="K21" s="128"/>
      <c r="L21" s="128"/>
      <c r="M21" s="128"/>
      <c r="N21" s="128"/>
      <c r="O21" s="159">
        <f t="shared" si="1"/>
        <v>0</v>
      </c>
    </row>
    <row r="22" spans="1:15">
      <c r="A22" s="158"/>
      <c r="B22" s="128"/>
      <c r="C22" s="128"/>
      <c r="D22" s="128"/>
      <c r="E22" s="128"/>
      <c r="F22" s="128"/>
      <c r="G22" s="128"/>
      <c r="H22" s="128"/>
      <c r="I22" s="128"/>
      <c r="J22" s="128"/>
      <c r="K22" s="128"/>
      <c r="L22" s="128"/>
      <c r="M22" s="128"/>
      <c r="N22" s="128"/>
      <c r="O22" s="159">
        <f t="shared" si="1"/>
        <v>0</v>
      </c>
    </row>
    <row r="23" spans="1:15">
      <c r="A23" s="158"/>
      <c r="B23" s="128"/>
      <c r="C23" s="128"/>
      <c r="D23" s="128"/>
      <c r="E23" s="128"/>
      <c r="F23" s="128"/>
      <c r="G23" s="128"/>
      <c r="H23" s="128"/>
      <c r="I23" s="128"/>
      <c r="J23" s="128"/>
      <c r="K23" s="128"/>
      <c r="L23" s="128"/>
      <c r="M23" s="128"/>
      <c r="N23" s="128"/>
      <c r="O23" s="159">
        <f t="shared" si="1"/>
        <v>0</v>
      </c>
    </row>
    <row r="24" spans="1:15">
      <c r="A24" s="158"/>
      <c r="B24" s="128"/>
      <c r="C24" s="128"/>
      <c r="D24" s="128"/>
      <c r="E24" s="128"/>
      <c r="F24" s="128"/>
      <c r="G24" s="128"/>
      <c r="H24" s="128"/>
      <c r="I24" s="128"/>
      <c r="J24" s="128"/>
      <c r="K24" s="128"/>
      <c r="L24" s="128"/>
      <c r="M24" s="128"/>
      <c r="N24" s="128"/>
      <c r="O24" s="159">
        <f t="shared" si="1"/>
        <v>0</v>
      </c>
    </row>
    <row r="25" spans="1:15">
      <c r="A25" s="158"/>
      <c r="B25" s="128"/>
      <c r="C25" s="128"/>
      <c r="D25" s="128"/>
      <c r="E25" s="128"/>
      <c r="F25" s="128"/>
      <c r="G25" s="128"/>
      <c r="H25" s="128"/>
      <c r="I25" s="128"/>
      <c r="J25" s="128"/>
      <c r="K25" s="128"/>
      <c r="L25" s="128"/>
      <c r="M25" s="128"/>
      <c r="N25" s="128"/>
      <c r="O25" s="159">
        <f t="shared" si="1"/>
        <v>0</v>
      </c>
    </row>
    <row r="26" spans="1:15">
      <c r="A26" s="158"/>
      <c r="B26" s="128"/>
      <c r="C26" s="128"/>
      <c r="D26" s="128"/>
      <c r="E26" s="128"/>
      <c r="F26" s="128"/>
      <c r="G26" s="128"/>
      <c r="H26" s="128"/>
      <c r="I26" s="128"/>
      <c r="J26" s="128"/>
      <c r="K26" s="128"/>
      <c r="L26" s="128"/>
      <c r="M26" s="128"/>
      <c r="N26" s="128"/>
      <c r="O26" s="159">
        <f t="shared" si="1"/>
        <v>0</v>
      </c>
    </row>
    <row r="27" spans="1:15">
      <c r="A27" s="158"/>
      <c r="B27" s="128"/>
      <c r="C27" s="128"/>
      <c r="D27" s="128"/>
      <c r="E27" s="128"/>
      <c r="F27" s="128"/>
      <c r="G27" s="128"/>
      <c r="H27" s="128"/>
      <c r="I27" s="128"/>
      <c r="J27" s="128"/>
      <c r="K27" s="128"/>
      <c r="L27" s="128"/>
      <c r="M27" s="128"/>
      <c r="N27" s="128"/>
      <c r="O27" s="159">
        <f t="shared" si="1"/>
        <v>0</v>
      </c>
    </row>
    <row r="28" spans="1:15">
      <c r="A28" s="158"/>
      <c r="B28" s="128"/>
      <c r="C28" s="128"/>
      <c r="D28" s="128"/>
      <c r="E28" s="128"/>
      <c r="F28" s="128"/>
      <c r="G28" s="128"/>
      <c r="H28" s="128"/>
      <c r="I28" s="128"/>
      <c r="J28" s="128"/>
      <c r="K28" s="128"/>
      <c r="L28" s="128"/>
      <c r="M28" s="128"/>
      <c r="N28" s="128"/>
      <c r="O28" s="159">
        <f t="shared" si="1"/>
        <v>0</v>
      </c>
    </row>
    <row r="29" spans="1:15">
      <c r="A29" s="158"/>
      <c r="B29" s="128"/>
      <c r="C29" s="128"/>
      <c r="D29" s="128"/>
      <c r="E29" s="128"/>
      <c r="F29" s="128"/>
      <c r="G29" s="128"/>
      <c r="H29" s="128"/>
      <c r="I29" s="128"/>
      <c r="J29" s="128"/>
      <c r="K29" s="128"/>
      <c r="L29" s="128"/>
      <c r="M29" s="128"/>
      <c r="N29" s="128"/>
      <c r="O29" s="159">
        <f t="shared" si="1"/>
        <v>0</v>
      </c>
    </row>
    <row r="30" spans="1:15">
      <c r="A30" s="158"/>
      <c r="B30" s="128"/>
      <c r="C30" s="128"/>
      <c r="D30" s="128"/>
      <c r="E30" s="128"/>
      <c r="F30" s="128"/>
      <c r="G30" s="128"/>
      <c r="H30" s="128"/>
      <c r="I30" s="128"/>
      <c r="J30" s="128"/>
      <c r="K30" s="128"/>
      <c r="L30" s="128"/>
      <c r="M30" s="128"/>
      <c r="N30" s="128"/>
      <c r="O30" s="159">
        <f t="shared" si="1"/>
        <v>0</v>
      </c>
    </row>
    <row r="31" spans="1:15">
      <c r="A31" s="158"/>
      <c r="B31" s="128"/>
      <c r="C31" s="128"/>
      <c r="D31" s="128"/>
      <c r="E31" s="128"/>
      <c r="F31" s="128"/>
      <c r="G31" s="128"/>
      <c r="H31" s="128"/>
      <c r="I31" s="128"/>
      <c r="J31" s="128"/>
      <c r="K31" s="128"/>
      <c r="L31" s="128"/>
      <c r="M31" s="128"/>
      <c r="N31" s="128"/>
      <c r="O31" s="159">
        <f t="shared" si="1"/>
        <v>0</v>
      </c>
    </row>
    <row r="32" spans="1:15">
      <c r="A32" s="158"/>
      <c r="B32" s="128"/>
      <c r="C32" s="128"/>
      <c r="D32" s="128"/>
      <c r="E32" s="128"/>
      <c r="F32" s="128"/>
      <c r="G32" s="128"/>
      <c r="H32" s="128"/>
      <c r="I32" s="128"/>
      <c r="J32" s="128"/>
      <c r="K32" s="128"/>
      <c r="L32" s="128"/>
      <c r="M32" s="128"/>
      <c r="N32" s="128"/>
      <c r="O32" s="159">
        <f t="shared" si="1"/>
        <v>0</v>
      </c>
    </row>
    <row r="33" spans="1:15">
      <c r="A33" s="158"/>
      <c r="B33" s="128"/>
      <c r="C33" s="128"/>
      <c r="D33" s="128"/>
      <c r="E33" s="128"/>
      <c r="F33" s="128"/>
      <c r="G33" s="128"/>
      <c r="H33" s="128"/>
      <c r="I33" s="128"/>
      <c r="J33" s="128"/>
      <c r="K33" s="128"/>
      <c r="L33" s="128"/>
      <c r="M33" s="128"/>
      <c r="N33" s="128"/>
      <c r="O33" s="159">
        <f t="shared" si="1"/>
        <v>0</v>
      </c>
    </row>
    <row r="34" spans="1:15">
      <c r="A34" s="158"/>
      <c r="B34" s="128"/>
      <c r="C34" s="128"/>
      <c r="D34" s="128"/>
      <c r="E34" s="128"/>
      <c r="F34" s="128"/>
      <c r="G34" s="128"/>
      <c r="H34" s="128"/>
      <c r="I34" s="128"/>
      <c r="J34" s="128"/>
      <c r="K34" s="128"/>
      <c r="L34" s="128"/>
      <c r="M34" s="128"/>
      <c r="N34" s="128"/>
      <c r="O34" s="159">
        <f t="shared" si="1"/>
        <v>0</v>
      </c>
    </row>
  </sheetData>
  <mergeCells count="2">
    <mergeCell ref="C3:N3"/>
    <mergeCell ref="C8:N8"/>
  </mergeCells>
  <pageMargins left="0.19685039370078741" right="0.15748031496062992" top="0.74803149606299213" bottom="0.74803149606299213" header="0.31496062992125984" footer="0.31496062992125984"/>
  <pageSetup paperSize="9" scale="7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O35"/>
  <sheetViews>
    <sheetView showGridLines="0" showRowColHeaders="0" zoomScaleNormal="100" workbookViewId="0">
      <pane ySplit="6" topLeftCell="A7" activePane="bottomLeft" state="frozen"/>
      <selection activeCell="L6" sqref="L6"/>
      <selection pane="bottomLeft" activeCell="C14" sqref="C14"/>
    </sheetView>
  </sheetViews>
  <sheetFormatPr baseColWidth="10" defaultColWidth="12.7109375" defaultRowHeight="12"/>
  <cols>
    <col min="1" max="1" width="20.42578125" style="183" customWidth="1"/>
    <col min="2" max="2" width="13.7109375" style="183" customWidth="1"/>
    <col min="3" max="15" width="13.7109375" style="184" customWidth="1"/>
    <col min="16" max="16384" width="12.7109375" style="165"/>
  </cols>
  <sheetData>
    <row r="1" spans="1:15" ht="48.75" customHeight="1">
      <c r="A1" s="185" t="s">
        <v>65</v>
      </c>
      <c r="B1" s="186"/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87"/>
      <c r="O1" s="187"/>
    </row>
    <row r="3" spans="1:15" ht="24.95" customHeight="1">
      <c r="A3" s="166"/>
      <c r="B3" s="166"/>
      <c r="C3" s="291" t="s">
        <v>170</v>
      </c>
      <c r="D3" s="292"/>
      <c r="E3" s="293"/>
      <c r="F3" s="293"/>
      <c r="G3" s="293"/>
      <c r="H3" s="293"/>
      <c r="I3" s="293"/>
      <c r="J3" s="293"/>
      <c r="K3" s="293"/>
      <c r="L3" s="293"/>
      <c r="M3" s="293"/>
      <c r="N3" s="294"/>
      <c r="O3" s="167"/>
    </row>
    <row r="4" spans="1:15" ht="36">
      <c r="A4" s="168" t="s">
        <v>64</v>
      </c>
      <c r="B4" s="169" t="s">
        <v>66</v>
      </c>
      <c r="C4" s="170" t="s">
        <v>21</v>
      </c>
      <c r="D4" s="170" t="s">
        <v>25</v>
      </c>
      <c r="E4" s="171" t="s">
        <v>26</v>
      </c>
      <c r="F4" s="171" t="s">
        <v>27</v>
      </c>
      <c r="G4" s="171" t="s">
        <v>28</v>
      </c>
      <c r="H4" s="171" t="s">
        <v>29</v>
      </c>
      <c r="I4" s="171" t="s">
        <v>30</v>
      </c>
      <c r="J4" s="171" t="s">
        <v>31</v>
      </c>
      <c r="K4" s="171" t="s">
        <v>32</v>
      </c>
      <c r="L4" s="171" t="s">
        <v>33</v>
      </c>
      <c r="M4" s="171" t="s">
        <v>34</v>
      </c>
      <c r="N4" s="171" t="s">
        <v>35</v>
      </c>
      <c r="O4" s="172" t="s">
        <v>46</v>
      </c>
    </row>
    <row r="5" spans="1:15" ht="24.75" customHeight="1">
      <c r="A5" s="173" t="s">
        <v>46</v>
      </c>
      <c r="B5" s="266">
        <f t="shared" ref="B5" si="0">SUM(B10:B34)</f>
        <v>0</v>
      </c>
      <c r="C5" s="267">
        <f t="shared" ref="C5:N5" si="1">SUM(C10:C35)</f>
        <v>0</v>
      </c>
      <c r="D5" s="267">
        <f t="shared" si="1"/>
        <v>0</v>
      </c>
      <c r="E5" s="267">
        <f t="shared" si="1"/>
        <v>0</v>
      </c>
      <c r="F5" s="267">
        <f t="shared" si="1"/>
        <v>0</v>
      </c>
      <c r="G5" s="267">
        <f t="shared" si="1"/>
        <v>0</v>
      </c>
      <c r="H5" s="267">
        <f t="shared" si="1"/>
        <v>0</v>
      </c>
      <c r="I5" s="267">
        <f t="shared" si="1"/>
        <v>0</v>
      </c>
      <c r="J5" s="267">
        <f t="shared" si="1"/>
        <v>0</v>
      </c>
      <c r="K5" s="267">
        <f t="shared" si="1"/>
        <v>0</v>
      </c>
      <c r="L5" s="267">
        <f t="shared" si="1"/>
        <v>0</v>
      </c>
      <c r="M5" s="267">
        <f t="shared" si="1"/>
        <v>0</v>
      </c>
      <c r="N5" s="267">
        <f t="shared" si="1"/>
        <v>0</v>
      </c>
      <c r="O5" s="268">
        <f t="shared" ref="O5" si="2">SUM(O10:O35)</f>
        <v>0</v>
      </c>
    </row>
    <row r="6" spans="1:15">
      <c r="A6" s="174"/>
      <c r="B6" s="174"/>
      <c r="C6" s="175"/>
      <c r="D6" s="175"/>
      <c r="E6" s="175"/>
      <c r="F6" s="175"/>
      <c r="G6" s="175"/>
      <c r="H6" s="175"/>
      <c r="I6" s="175"/>
      <c r="J6" s="175"/>
      <c r="K6" s="175"/>
      <c r="L6" s="175"/>
      <c r="M6" s="175"/>
      <c r="N6" s="175"/>
      <c r="O6" s="176"/>
    </row>
    <row r="7" spans="1:15">
      <c r="A7" s="177"/>
      <c r="B7" s="177"/>
      <c r="C7" s="178"/>
      <c r="D7" s="178"/>
      <c r="E7" s="178"/>
      <c r="F7" s="178"/>
      <c r="G7" s="178"/>
      <c r="H7" s="178"/>
      <c r="I7" s="178"/>
      <c r="J7" s="178"/>
      <c r="K7" s="178"/>
      <c r="L7" s="178"/>
      <c r="M7" s="178"/>
      <c r="N7" s="178"/>
      <c r="O7" s="178"/>
    </row>
    <row r="8" spans="1:15" ht="24.95" customHeight="1">
      <c r="A8" s="166"/>
      <c r="B8" s="166"/>
      <c r="C8" s="291" t="s">
        <v>170</v>
      </c>
      <c r="D8" s="292"/>
      <c r="E8" s="293"/>
      <c r="F8" s="293"/>
      <c r="G8" s="293"/>
      <c r="H8" s="293"/>
      <c r="I8" s="293"/>
      <c r="J8" s="293"/>
      <c r="K8" s="293"/>
      <c r="L8" s="293"/>
      <c r="M8" s="293"/>
      <c r="N8" s="294"/>
      <c r="O8" s="167"/>
    </row>
    <row r="9" spans="1:15" ht="36">
      <c r="A9" s="168"/>
      <c r="B9" s="169" t="s">
        <v>66</v>
      </c>
      <c r="C9" s="170" t="s">
        <v>21</v>
      </c>
      <c r="D9" s="170" t="s">
        <v>25</v>
      </c>
      <c r="E9" s="171" t="s">
        <v>26</v>
      </c>
      <c r="F9" s="171" t="s">
        <v>27</v>
      </c>
      <c r="G9" s="171" t="s">
        <v>28</v>
      </c>
      <c r="H9" s="171" t="s">
        <v>29</v>
      </c>
      <c r="I9" s="171" t="s">
        <v>30</v>
      </c>
      <c r="J9" s="171" t="s">
        <v>31</v>
      </c>
      <c r="K9" s="171" t="s">
        <v>32</v>
      </c>
      <c r="L9" s="171" t="s">
        <v>33</v>
      </c>
      <c r="M9" s="171" t="s">
        <v>34</v>
      </c>
      <c r="N9" s="171" t="s">
        <v>35</v>
      </c>
      <c r="O9" s="172" t="s">
        <v>46</v>
      </c>
    </row>
    <row r="10" spans="1:15" ht="17.25" customHeight="1">
      <c r="A10" s="179" t="s">
        <v>73</v>
      </c>
      <c r="B10" s="269"/>
      <c r="C10" s="180"/>
      <c r="D10" s="180"/>
      <c r="E10" s="180"/>
      <c r="F10" s="180"/>
      <c r="G10" s="180"/>
      <c r="H10" s="180"/>
      <c r="I10" s="180"/>
      <c r="J10" s="180"/>
      <c r="K10" s="180"/>
      <c r="L10" s="180"/>
      <c r="M10" s="180"/>
      <c r="N10" s="180"/>
      <c r="O10" s="181">
        <f>SUM(C10:N10)</f>
        <v>0</v>
      </c>
    </row>
    <row r="11" spans="1:15" ht="17.25" customHeight="1">
      <c r="A11" s="179" t="s">
        <v>2</v>
      </c>
      <c r="B11" s="269"/>
      <c r="C11" s="180"/>
      <c r="D11" s="180"/>
      <c r="E11" s="180"/>
      <c r="F11" s="180"/>
      <c r="G11" s="180"/>
      <c r="H11" s="180"/>
      <c r="I11" s="180"/>
      <c r="J11" s="180"/>
      <c r="K11" s="180"/>
      <c r="L11" s="180"/>
      <c r="M11" s="180"/>
      <c r="N11" s="180"/>
      <c r="O11" s="181">
        <f t="shared" ref="O11:O35" si="3">SUM(C11:N11)</f>
        <v>0</v>
      </c>
    </row>
    <row r="12" spans="1:15" ht="17.25" customHeight="1">
      <c r="A12" s="179" t="s">
        <v>72</v>
      </c>
      <c r="B12" s="269"/>
      <c r="C12" s="180"/>
      <c r="D12" s="180"/>
      <c r="E12" s="180"/>
      <c r="F12" s="180"/>
      <c r="G12" s="180"/>
      <c r="H12" s="180"/>
      <c r="I12" s="180"/>
      <c r="J12" s="180"/>
      <c r="K12" s="180"/>
      <c r="L12" s="180"/>
      <c r="M12" s="180"/>
      <c r="N12" s="180"/>
      <c r="O12" s="181">
        <f t="shared" si="3"/>
        <v>0</v>
      </c>
    </row>
    <row r="13" spans="1:15" ht="17.25" customHeight="1">
      <c r="A13" s="179" t="s">
        <v>3</v>
      </c>
      <c r="B13" s="269"/>
      <c r="C13" s="180"/>
      <c r="D13" s="180"/>
      <c r="E13" s="180"/>
      <c r="F13" s="180"/>
      <c r="G13" s="180"/>
      <c r="H13" s="180"/>
      <c r="I13" s="180"/>
      <c r="J13" s="180"/>
      <c r="K13" s="180"/>
      <c r="L13" s="180"/>
      <c r="M13" s="180"/>
      <c r="N13" s="180"/>
      <c r="O13" s="181">
        <f t="shared" si="3"/>
        <v>0</v>
      </c>
    </row>
    <row r="14" spans="1:15" ht="17.25" customHeight="1">
      <c r="A14" s="179" t="s">
        <v>4</v>
      </c>
      <c r="B14" s="269"/>
      <c r="C14" s="180"/>
      <c r="D14" s="180"/>
      <c r="E14" s="180"/>
      <c r="F14" s="180"/>
      <c r="G14" s="180"/>
      <c r="H14" s="180"/>
      <c r="I14" s="180"/>
      <c r="J14" s="180"/>
      <c r="K14" s="180"/>
      <c r="L14" s="180"/>
      <c r="M14" s="180"/>
      <c r="N14" s="180"/>
      <c r="O14" s="181">
        <f t="shared" si="3"/>
        <v>0</v>
      </c>
    </row>
    <row r="15" spans="1:15" ht="17.25" customHeight="1">
      <c r="A15" s="179" t="s">
        <v>5</v>
      </c>
      <c r="B15" s="269"/>
      <c r="C15" s="180"/>
      <c r="D15" s="180"/>
      <c r="E15" s="180"/>
      <c r="F15" s="180"/>
      <c r="G15" s="180"/>
      <c r="H15" s="180"/>
      <c r="I15" s="180"/>
      <c r="J15" s="180"/>
      <c r="K15" s="180"/>
      <c r="L15" s="180"/>
      <c r="M15" s="180"/>
      <c r="N15" s="180"/>
      <c r="O15" s="181">
        <f t="shared" si="3"/>
        <v>0</v>
      </c>
    </row>
    <row r="16" spans="1:15" ht="17.25" customHeight="1">
      <c r="A16" s="179" t="s">
        <v>7</v>
      </c>
      <c r="B16" s="269"/>
      <c r="C16" s="180"/>
      <c r="D16" s="180"/>
      <c r="E16" s="180"/>
      <c r="F16" s="180"/>
      <c r="G16" s="180"/>
      <c r="H16" s="180"/>
      <c r="I16" s="180"/>
      <c r="J16" s="180"/>
      <c r="K16" s="180"/>
      <c r="L16" s="180"/>
      <c r="M16" s="180"/>
      <c r="N16" s="180"/>
      <c r="O16" s="181">
        <f t="shared" si="3"/>
        <v>0</v>
      </c>
    </row>
    <row r="17" spans="1:15" ht="17.25" customHeight="1">
      <c r="A17" s="179" t="s">
        <v>67</v>
      </c>
      <c r="B17" s="269"/>
      <c r="C17" s="180"/>
      <c r="D17" s="180"/>
      <c r="E17" s="180"/>
      <c r="F17" s="180"/>
      <c r="G17" s="180"/>
      <c r="H17" s="180"/>
      <c r="I17" s="180"/>
      <c r="J17" s="180"/>
      <c r="K17" s="180"/>
      <c r="L17" s="180"/>
      <c r="M17" s="180"/>
      <c r="N17" s="180"/>
      <c r="O17" s="181">
        <f t="shared" si="3"/>
        <v>0</v>
      </c>
    </row>
    <row r="18" spans="1:15" ht="17.25" customHeight="1">
      <c r="A18" s="179" t="s">
        <v>6</v>
      </c>
      <c r="B18" s="269"/>
      <c r="C18" s="180"/>
      <c r="D18" s="180"/>
      <c r="E18" s="180"/>
      <c r="F18" s="180"/>
      <c r="G18" s="180"/>
      <c r="H18" s="180"/>
      <c r="I18" s="180"/>
      <c r="J18" s="180"/>
      <c r="K18" s="180"/>
      <c r="L18" s="180"/>
      <c r="M18" s="180"/>
      <c r="N18" s="180"/>
      <c r="O18" s="181">
        <f t="shared" si="3"/>
        <v>0</v>
      </c>
    </row>
    <row r="19" spans="1:15" ht="17.25" customHeight="1">
      <c r="A19" s="179" t="s">
        <v>74</v>
      </c>
      <c r="B19" s="269"/>
      <c r="C19" s="180"/>
      <c r="D19" s="180"/>
      <c r="E19" s="180"/>
      <c r="F19" s="180"/>
      <c r="G19" s="180"/>
      <c r="H19" s="180"/>
      <c r="I19" s="180"/>
      <c r="J19" s="180"/>
      <c r="K19" s="180"/>
      <c r="L19" s="180"/>
      <c r="M19" s="180"/>
      <c r="N19" s="180"/>
      <c r="O19" s="181">
        <f t="shared" si="3"/>
        <v>0</v>
      </c>
    </row>
    <row r="20" spans="1:15" ht="17.25" customHeight="1">
      <c r="A20" s="179" t="s">
        <v>97</v>
      </c>
      <c r="B20" s="269"/>
      <c r="C20" s="180"/>
      <c r="D20" s="180"/>
      <c r="E20" s="180"/>
      <c r="F20" s="180"/>
      <c r="G20" s="180"/>
      <c r="H20" s="180"/>
      <c r="I20" s="180"/>
      <c r="J20" s="180"/>
      <c r="K20" s="180"/>
      <c r="L20" s="180"/>
      <c r="M20" s="180"/>
      <c r="N20" s="180"/>
      <c r="O20" s="181">
        <f t="shared" si="3"/>
        <v>0</v>
      </c>
    </row>
    <row r="21" spans="1:15" ht="17.25" customHeight="1">
      <c r="A21" s="179" t="s">
        <v>75</v>
      </c>
      <c r="B21" s="269"/>
      <c r="C21" s="180"/>
      <c r="D21" s="180"/>
      <c r="E21" s="180"/>
      <c r="F21" s="180"/>
      <c r="G21" s="180"/>
      <c r="H21" s="180"/>
      <c r="I21" s="180"/>
      <c r="J21" s="180"/>
      <c r="K21" s="180"/>
      <c r="L21" s="180"/>
      <c r="M21" s="180"/>
      <c r="N21" s="180"/>
      <c r="O21" s="181">
        <f t="shared" si="3"/>
        <v>0</v>
      </c>
    </row>
    <row r="22" spans="1:15" ht="17.25" customHeight="1">
      <c r="A22" s="179" t="s">
        <v>76</v>
      </c>
      <c r="B22" s="269"/>
      <c r="C22" s="180"/>
      <c r="D22" s="180"/>
      <c r="E22" s="180"/>
      <c r="F22" s="180"/>
      <c r="G22" s="180"/>
      <c r="H22" s="180"/>
      <c r="I22" s="180"/>
      <c r="J22" s="180"/>
      <c r="K22" s="180"/>
      <c r="L22" s="180"/>
      <c r="M22" s="180"/>
      <c r="N22" s="180"/>
      <c r="O22" s="181">
        <f>SUM(C22:N22)</f>
        <v>0</v>
      </c>
    </row>
    <row r="23" spans="1:15" ht="17.25" customHeight="1">
      <c r="A23" s="182"/>
      <c r="B23" s="269"/>
      <c r="C23" s="180"/>
      <c r="D23" s="180"/>
      <c r="E23" s="180"/>
      <c r="F23" s="180"/>
      <c r="G23" s="180"/>
      <c r="H23" s="180"/>
      <c r="I23" s="180"/>
      <c r="J23" s="180"/>
      <c r="K23" s="180"/>
      <c r="L23" s="180"/>
      <c r="M23" s="180"/>
      <c r="N23" s="180"/>
      <c r="O23" s="181">
        <f t="shared" si="3"/>
        <v>0</v>
      </c>
    </row>
    <row r="24" spans="1:15" ht="17.25" customHeight="1">
      <c r="A24" s="182"/>
      <c r="B24" s="269"/>
      <c r="C24" s="180"/>
      <c r="D24" s="180"/>
      <c r="E24" s="180"/>
      <c r="F24" s="180"/>
      <c r="G24" s="180"/>
      <c r="H24" s="180"/>
      <c r="I24" s="180"/>
      <c r="J24" s="180"/>
      <c r="K24" s="180"/>
      <c r="L24" s="180"/>
      <c r="M24" s="180"/>
      <c r="N24" s="180"/>
      <c r="O24" s="181">
        <f t="shared" si="3"/>
        <v>0</v>
      </c>
    </row>
    <row r="25" spans="1:15" ht="17.25" customHeight="1">
      <c r="A25" s="182"/>
      <c r="B25" s="269"/>
      <c r="C25" s="180"/>
      <c r="D25" s="180"/>
      <c r="E25" s="180"/>
      <c r="F25" s="180"/>
      <c r="G25" s="180"/>
      <c r="H25" s="180"/>
      <c r="I25" s="180"/>
      <c r="J25" s="180"/>
      <c r="K25" s="180"/>
      <c r="L25" s="180"/>
      <c r="M25" s="180"/>
      <c r="N25" s="180"/>
      <c r="O25" s="181">
        <f t="shared" si="3"/>
        <v>0</v>
      </c>
    </row>
    <row r="26" spans="1:15" ht="17.25" customHeight="1">
      <c r="A26" s="182"/>
      <c r="B26" s="269"/>
      <c r="C26" s="180"/>
      <c r="D26" s="180"/>
      <c r="E26" s="180"/>
      <c r="F26" s="180"/>
      <c r="G26" s="180"/>
      <c r="H26" s="180"/>
      <c r="I26" s="180"/>
      <c r="J26" s="180"/>
      <c r="K26" s="180"/>
      <c r="L26" s="180"/>
      <c r="M26" s="180"/>
      <c r="N26" s="180"/>
      <c r="O26" s="181">
        <f t="shared" si="3"/>
        <v>0</v>
      </c>
    </row>
    <row r="27" spans="1:15" ht="17.25" customHeight="1">
      <c r="A27" s="182"/>
      <c r="B27" s="269"/>
      <c r="C27" s="180"/>
      <c r="D27" s="180"/>
      <c r="E27" s="180"/>
      <c r="F27" s="180"/>
      <c r="G27" s="180"/>
      <c r="H27" s="180"/>
      <c r="I27" s="180"/>
      <c r="J27" s="180"/>
      <c r="K27" s="180"/>
      <c r="L27" s="180"/>
      <c r="M27" s="180"/>
      <c r="N27" s="180"/>
      <c r="O27" s="181">
        <f t="shared" si="3"/>
        <v>0</v>
      </c>
    </row>
    <row r="28" spans="1:15" ht="17.25" customHeight="1">
      <c r="A28" s="182"/>
      <c r="B28" s="269"/>
      <c r="C28" s="180"/>
      <c r="D28" s="180"/>
      <c r="E28" s="180"/>
      <c r="F28" s="180"/>
      <c r="G28" s="180"/>
      <c r="H28" s="180"/>
      <c r="I28" s="180"/>
      <c r="J28" s="180"/>
      <c r="K28" s="180"/>
      <c r="L28" s="180"/>
      <c r="M28" s="180"/>
      <c r="N28" s="180"/>
      <c r="O28" s="181">
        <f t="shared" si="3"/>
        <v>0</v>
      </c>
    </row>
    <row r="29" spans="1:15" ht="17.25" customHeight="1">
      <c r="A29" s="182"/>
      <c r="B29" s="269"/>
      <c r="C29" s="180"/>
      <c r="D29" s="180"/>
      <c r="E29" s="180"/>
      <c r="F29" s="180"/>
      <c r="G29" s="180"/>
      <c r="H29" s="180"/>
      <c r="I29" s="180"/>
      <c r="J29" s="180"/>
      <c r="K29" s="180"/>
      <c r="L29" s="180"/>
      <c r="M29" s="180"/>
      <c r="N29" s="180"/>
      <c r="O29" s="181">
        <f t="shared" si="3"/>
        <v>0</v>
      </c>
    </row>
    <row r="30" spans="1:15" ht="17.25" customHeight="1">
      <c r="A30" s="182"/>
      <c r="B30" s="269"/>
      <c r="C30" s="180"/>
      <c r="D30" s="180"/>
      <c r="E30" s="180"/>
      <c r="F30" s="180"/>
      <c r="G30" s="180"/>
      <c r="H30" s="180"/>
      <c r="I30" s="180"/>
      <c r="J30" s="180"/>
      <c r="K30" s="180"/>
      <c r="L30" s="180"/>
      <c r="M30" s="180"/>
      <c r="N30" s="180"/>
      <c r="O30" s="181">
        <f t="shared" si="3"/>
        <v>0</v>
      </c>
    </row>
    <row r="31" spans="1:15" ht="17.25" customHeight="1">
      <c r="A31" s="182"/>
      <c r="B31" s="269"/>
      <c r="C31" s="180"/>
      <c r="D31" s="180"/>
      <c r="E31" s="180"/>
      <c r="F31" s="180"/>
      <c r="G31" s="180"/>
      <c r="H31" s="180"/>
      <c r="I31" s="180"/>
      <c r="J31" s="180"/>
      <c r="K31" s="180"/>
      <c r="L31" s="180"/>
      <c r="M31" s="180"/>
      <c r="N31" s="180"/>
      <c r="O31" s="181">
        <f t="shared" si="3"/>
        <v>0</v>
      </c>
    </row>
    <row r="32" spans="1:15" ht="17.25" customHeight="1">
      <c r="A32" s="182"/>
      <c r="B32" s="269"/>
      <c r="C32" s="180"/>
      <c r="D32" s="180"/>
      <c r="E32" s="180"/>
      <c r="F32" s="180"/>
      <c r="G32" s="180"/>
      <c r="H32" s="180"/>
      <c r="I32" s="180"/>
      <c r="J32" s="180"/>
      <c r="K32" s="180"/>
      <c r="L32" s="180"/>
      <c r="M32" s="180"/>
      <c r="N32" s="180"/>
      <c r="O32" s="181">
        <f t="shared" si="3"/>
        <v>0</v>
      </c>
    </row>
    <row r="33" spans="1:15" ht="17.25" customHeight="1">
      <c r="A33" s="182"/>
      <c r="B33" s="269"/>
      <c r="C33" s="180"/>
      <c r="D33" s="180"/>
      <c r="E33" s="180"/>
      <c r="F33" s="180"/>
      <c r="G33" s="180"/>
      <c r="H33" s="180"/>
      <c r="I33" s="180"/>
      <c r="J33" s="180"/>
      <c r="K33" s="180"/>
      <c r="L33" s="180"/>
      <c r="M33" s="180"/>
      <c r="N33" s="180"/>
      <c r="O33" s="181">
        <f t="shared" si="3"/>
        <v>0</v>
      </c>
    </row>
    <row r="34" spans="1:15" ht="17.25" customHeight="1">
      <c r="A34" s="182"/>
      <c r="B34" s="269"/>
      <c r="C34" s="180"/>
      <c r="D34" s="180"/>
      <c r="E34" s="180"/>
      <c r="F34" s="180"/>
      <c r="G34" s="180"/>
      <c r="H34" s="180"/>
      <c r="I34" s="180"/>
      <c r="J34" s="180"/>
      <c r="K34" s="180"/>
      <c r="L34" s="180"/>
      <c r="M34" s="180"/>
      <c r="N34" s="180"/>
      <c r="O34" s="181">
        <f t="shared" si="3"/>
        <v>0</v>
      </c>
    </row>
    <row r="35" spans="1:15" ht="17.25" customHeight="1">
      <c r="A35" s="182"/>
      <c r="B35" s="269"/>
      <c r="C35" s="180"/>
      <c r="D35" s="180"/>
      <c r="E35" s="180"/>
      <c r="F35" s="180"/>
      <c r="G35" s="180"/>
      <c r="H35" s="180"/>
      <c r="I35" s="180"/>
      <c r="J35" s="180"/>
      <c r="K35" s="180"/>
      <c r="L35" s="180"/>
      <c r="M35" s="180"/>
      <c r="N35" s="180"/>
      <c r="O35" s="181">
        <f t="shared" si="3"/>
        <v>0</v>
      </c>
    </row>
  </sheetData>
  <mergeCells count="2">
    <mergeCell ref="C3:N3"/>
    <mergeCell ref="C8:N8"/>
  </mergeCells>
  <pageMargins left="0.31496062992125984" right="0.15748031496062992" top="0.55118110236220474" bottom="0.78740157480314965" header="0.31496062992125984" footer="0.31496062992125984"/>
  <pageSetup paperSize="9" scale="67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X50"/>
  <sheetViews>
    <sheetView showGridLines="0" showRowColHeaders="0" zoomScale="80" zoomScaleNormal="80" workbookViewId="0">
      <pane ySplit="6" topLeftCell="A7" activePane="bottomLeft" state="frozen"/>
      <selection activeCell="L6" sqref="L6"/>
      <selection pane="bottomLeft" activeCell="L6" sqref="L6"/>
    </sheetView>
  </sheetViews>
  <sheetFormatPr baseColWidth="10" defaultRowHeight="12.75"/>
  <cols>
    <col min="1" max="1" width="8.28515625" style="102" customWidth="1"/>
    <col min="2" max="2" width="11.5703125" style="102" customWidth="1"/>
    <col min="3" max="3" width="19.42578125" style="102" bestFit="1" customWidth="1"/>
    <col min="4" max="4" width="20.7109375" style="102" customWidth="1"/>
    <col min="5" max="5" width="20.7109375" style="207" customWidth="1"/>
    <col min="6" max="7" width="14.7109375" style="102" customWidth="1"/>
    <col min="8" max="8" width="12.7109375" style="102" bestFit="1" customWidth="1"/>
    <col min="9" max="23" width="13.7109375" style="102" customWidth="1"/>
    <col min="24" max="16384" width="11.42578125" style="102"/>
  </cols>
  <sheetData>
    <row r="1" spans="1:24" ht="50.25" customHeight="1">
      <c r="A1" s="203" t="s">
        <v>126</v>
      </c>
      <c r="B1" s="201"/>
      <c r="C1" s="144"/>
      <c r="D1" s="144"/>
      <c r="E1" s="206"/>
      <c r="F1" s="144"/>
      <c r="G1" s="144"/>
      <c r="H1" s="202"/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144"/>
      <c r="T1" s="144"/>
      <c r="U1" s="144"/>
      <c r="V1" s="144"/>
      <c r="W1" s="144"/>
    </row>
    <row r="2" spans="1:24">
      <c r="B2" s="188"/>
      <c r="H2" s="189"/>
    </row>
    <row r="3" spans="1:24" s="105" customFormat="1" ht="30" customHeight="1">
      <c r="A3" s="190"/>
      <c r="B3" s="191"/>
      <c r="C3" s="190"/>
      <c r="D3" s="190"/>
      <c r="E3" s="208"/>
      <c r="F3" s="190"/>
      <c r="G3" s="190"/>
      <c r="H3" s="192"/>
      <c r="I3" s="191" t="s">
        <v>23</v>
      </c>
      <c r="J3" s="295" t="s">
        <v>22</v>
      </c>
      <c r="K3" s="296"/>
      <c r="L3" s="297" t="s">
        <v>194</v>
      </c>
      <c r="M3" s="298"/>
      <c r="N3" s="298"/>
      <c r="O3" s="298"/>
      <c r="P3" s="298"/>
      <c r="Q3" s="298"/>
      <c r="R3" s="298"/>
      <c r="S3" s="298"/>
      <c r="T3" s="298"/>
      <c r="U3" s="298"/>
      <c r="V3" s="298"/>
      <c r="W3" s="298"/>
    </row>
    <row r="4" spans="1:24" s="111" customFormat="1" ht="25.5">
      <c r="A4" s="107" t="s">
        <v>15</v>
      </c>
      <c r="B4" s="107" t="s">
        <v>19</v>
      </c>
      <c r="C4" s="193" t="s">
        <v>16</v>
      </c>
      <c r="D4" s="193" t="s">
        <v>18</v>
      </c>
      <c r="E4" s="209" t="s">
        <v>17</v>
      </c>
      <c r="F4" s="107" t="s">
        <v>38</v>
      </c>
      <c r="G4" s="107" t="s">
        <v>24</v>
      </c>
      <c r="H4" s="107" t="s">
        <v>37</v>
      </c>
      <c r="I4" s="107" t="s">
        <v>42</v>
      </c>
      <c r="J4" s="193" t="s">
        <v>20</v>
      </c>
      <c r="K4" s="107" t="s">
        <v>41</v>
      </c>
      <c r="L4" s="108" t="s">
        <v>21</v>
      </c>
      <c r="M4" s="108" t="s">
        <v>25</v>
      </c>
      <c r="N4" s="109" t="s">
        <v>26</v>
      </c>
      <c r="O4" s="109" t="s">
        <v>27</v>
      </c>
      <c r="P4" s="109" t="s">
        <v>28</v>
      </c>
      <c r="Q4" s="109" t="s">
        <v>29</v>
      </c>
      <c r="R4" s="109" t="s">
        <v>30</v>
      </c>
      <c r="S4" s="109" t="s">
        <v>31</v>
      </c>
      <c r="T4" s="109" t="s">
        <v>32</v>
      </c>
      <c r="U4" s="109" t="s">
        <v>33</v>
      </c>
      <c r="V4" s="109" t="s">
        <v>34</v>
      </c>
      <c r="W4" s="109" t="s">
        <v>35</v>
      </c>
    </row>
    <row r="5" spans="1:24" s="111" customFormat="1" ht="29.25" customHeight="1">
      <c r="A5" s="194" t="s">
        <v>39</v>
      </c>
      <c r="B5" s="205"/>
      <c r="C5" s="193"/>
      <c r="D5" s="193"/>
      <c r="E5" s="209"/>
      <c r="F5" s="195">
        <f>SUM(F10:F50)</f>
        <v>0</v>
      </c>
      <c r="G5" s="195">
        <f>SUM(G10:G50)</f>
        <v>0</v>
      </c>
      <c r="H5" s="205"/>
      <c r="I5" s="195">
        <f t="shared" ref="I5:W5" si="0">SUM(I10:I50)</f>
        <v>0</v>
      </c>
      <c r="J5" s="195">
        <f t="shared" si="0"/>
        <v>0</v>
      </c>
      <c r="K5" s="195">
        <f t="shared" si="0"/>
        <v>0</v>
      </c>
      <c r="L5" s="195">
        <f t="shared" si="0"/>
        <v>0</v>
      </c>
      <c r="M5" s="195">
        <f t="shared" si="0"/>
        <v>0</v>
      </c>
      <c r="N5" s="195">
        <f t="shared" si="0"/>
        <v>0</v>
      </c>
      <c r="O5" s="195">
        <f t="shared" si="0"/>
        <v>0</v>
      </c>
      <c r="P5" s="195">
        <f t="shared" si="0"/>
        <v>0</v>
      </c>
      <c r="Q5" s="195">
        <f t="shared" si="0"/>
        <v>0</v>
      </c>
      <c r="R5" s="195">
        <f t="shared" si="0"/>
        <v>0</v>
      </c>
      <c r="S5" s="195">
        <f t="shared" si="0"/>
        <v>0</v>
      </c>
      <c r="T5" s="195">
        <f t="shared" si="0"/>
        <v>0</v>
      </c>
      <c r="U5" s="195">
        <f t="shared" si="0"/>
        <v>0</v>
      </c>
      <c r="V5" s="195">
        <f t="shared" si="0"/>
        <v>0</v>
      </c>
      <c r="W5" s="195">
        <f t="shared" si="0"/>
        <v>0</v>
      </c>
    </row>
    <row r="6" spans="1:24" s="111" customFormat="1">
      <c r="A6" s="116"/>
      <c r="B6" s="117"/>
      <c r="C6" s="116"/>
      <c r="D6" s="116"/>
      <c r="E6" s="210"/>
      <c r="F6" s="117"/>
      <c r="G6" s="117"/>
      <c r="H6" s="117"/>
      <c r="I6" s="117"/>
      <c r="J6" s="117"/>
      <c r="K6" s="117"/>
      <c r="L6" s="117"/>
      <c r="M6" s="117"/>
      <c r="N6" s="117"/>
      <c r="O6" s="117"/>
      <c r="P6" s="117"/>
      <c r="Q6" s="117"/>
      <c r="R6" s="117"/>
      <c r="S6" s="117"/>
      <c r="T6" s="117"/>
      <c r="U6" s="117"/>
      <c r="V6" s="117"/>
      <c r="W6" s="117"/>
    </row>
    <row r="7" spans="1:24" s="105" customFormat="1">
      <c r="B7" s="196"/>
      <c r="E7" s="211"/>
      <c r="H7" s="197"/>
    </row>
    <row r="8" spans="1:24" s="105" customFormat="1" ht="30" customHeight="1">
      <c r="A8" s="190"/>
      <c r="B8" s="191"/>
      <c r="C8" s="190"/>
      <c r="D8" s="190"/>
      <c r="E8" s="208"/>
      <c r="F8" s="295"/>
      <c r="G8" s="296"/>
      <c r="H8" s="192"/>
      <c r="I8" s="191" t="s">
        <v>23</v>
      </c>
      <c r="J8" s="295" t="s">
        <v>22</v>
      </c>
      <c r="K8" s="296"/>
      <c r="L8" s="297" t="s">
        <v>194</v>
      </c>
      <c r="M8" s="298"/>
      <c r="N8" s="298"/>
      <c r="O8" s="298"/>
      <c r="P8" s="298"/>
      <c r="Q8" s="298"/>
      <c r="R8" s="298"/>
      <c r="S8" s="298"/>
      <c r="T8" s="298"/>
      <c r="U8" s="298"/>
      <c r="V8" s="298"/>
      <c r="W8" s="298"/>
    </row>
    <row r="9" spans="1:24" s="111" customFormat="1" ht="25.5">
      <c r="A9" s="107" t="s">
        <v>15</v>
      </c>
      <c r="B9" s="107" t="s">
        <v>45</v>
      </c>
      <c r="C9" s="193" t="s">
        <v>16</v>
      </c>
      <c r="D9" s="193" t="s">
        <v>18</v>
      </c>
      <c r="E9" s="209" t="s">
        <v>17</v>
      </c>
      <c r="F9" s="107" t="s">
        <v>38</v>
      </c>
      <c r="G9" s="107" t="s">
        <v>24</v>
      </c>
      <c r="H9" s="107" t="s">
        <v>37</v>
      </c>
      <c r="I9" s="107" t="s">
        <v>42</v>
      </c>
      <c r="J9" s="193" t="s">
        <v>20</v>
      </c>
      <c r="K9" s="107" t="s">
        <v>41</v>
      </c>
      <c r="L9" s="108" t="s">
        <v>21</v>
      </c>
      <c r="M9" s="108" t="s">
        <v>25</v>
      </c>
      <c r="N9" s="109" t="s">
        <v>26</v>
      </c>
      <c r="O9" s="109" t="s">
        <v>27</v>
      </c>
      <c r="P9" s="109" t="s">
        <v>28</v>
      </c>
      <c r="Q9" s="109" t="s">
        <v>29</v>
      </c>
      <c r="R9" s="109" t="s">
        <v>30</v>
      </c>
      <c r="S9" s="109" t="s">
        <v>31</v>
      </c>
      <c r="T9" s="109" t="s">
        <v>32</v>
      </c>
      <c r="U9" s="109" t="s">
        <v>33</v>
      </c>
      <c r="V9" s="109" t="s">
        <v>34</v>
      </c>
      <c r="W9" s="109" t="s">
        <v>35</v>
      </c>
    </row>
    <row r="10" spans="1:24">
      <c r="A10" s="198"/>
      <c r="B10" s="199"/>
      <c r="C10" s="198"/>
      <c r="D10" s="198"/>
      <c r="E10" s="212"/>
      <c r="F10" s="204"/>
      <c r="G10" s="204"/>
      <c r="H10" s="200"/>
      <c r="I10" s="204"/>
      <c r="J10" s="204"/>
      <c r="K10" s="204"/>
      <c r="L10" s="204"/>
      <c r="M10" s="204"/>
      <c r="N10" s="204"/>
      <c r="O10" s="204"/>
      <c r="P10" s="204"/>
      <c r="Q10" s="204"/>
      <c r="R10" s="204"/>
      <c r="S10" s="204"/>
      <c r="T10" s="204"/>
      <c r="U10" s="204"/>
      <c r="V10" s="204"/>
      <c r="W10" s="204"/>
    </row>
    <row r="11" spans="1:24">
      <c r="A11" s="198"/>
      <c r="B11" s="199"/>
      <c r="C11" s="198"/>
      <c r="D11" s="198"/>
      <c r="E11" s="212"/>
      <c r="F11" s="204"/>
      <c r="G11" s="204"/>
      <c r="H11" s="200"/>
      <c r="I11" s="204"/>
      <c r="J11" s="204"/>
      <c r="K11" s="204"/>
      <c r="L11" s="204"/>
      <c r="M11" s="204"/>
      <c r="N11" s="204"/>
      <c r="O11" s="204"/>
      <c r="P11" s="204"/>
      <c r="Q11" s="204"/>
      <c r="R11" s="204"/>
      <c r="S11" s="204"/>
      <c r="T11" s="204"/>
      <c r="U11" s="204"/>
      <c r="V11" s="204"/>
      <c r="W11" s="204"/>
    </row>
    <row r="12" spans="1:24">
      <c r="A12" s="198"/>
      <c r="B12" s="199"/>
      <c r="C12" s="198"/>
      <c r="D12" s="198"/>
      <c r="E12" s="212"/>
      <c r="F12" s="204"/>
      <c r="G12" s="204"/>
      <c r="H12" s="200"/>
      <c r="I12" s="204"/>
      <c r="J12" s="204"/>
      <c r="K12" s="204"/>
      <c r="L12" s="204"/>
      <c r="M12" s="204"/>
      <c r="N12" s="204"/>
      <c r="O12" s="204"/>
      <c r="P12" s="204"/>
      <c r="Q12" s="204"/>
      <c r="R12" s="204"/>
      <c r="S12" s="204"/>
      <c r="T12" s="204"/>
      <c r="U12" s="204"/>
      <c r="V12" s="204"/>
      <c r="W12" s="204"/>
    </row>
    <row r="13" spans="1:24">
      <c r="A13" s="198"/>
      <c r="B13" s="199"/>
      <c r="C13" s="198"/>
      <c r="D13" s="198"/>
      <c r="E13" s="212"/>
      <c r="F13" s="204"/>
      <c r="G13" s="204"/>
      <c r="H13" s="200"/>
      <c r="I13" s="204"/>
      <c r="J13" s="204"/>
      <c r="K13" s="204"/>
      <c r="L13" s="204"/>
      <c r="M13" s="204"/>
      <c r="N13" s="204"/>
      <c r="O13" s="204"/>
      <c r="P13" s="204"/>
      <c r="Q13" s="204"/>
      <c r="R13" s="204"/>
      <c r="S13" s="204"/>
      <c r="T13" s="204"/>
      <c r="U13" s="204"/>
      <c r="V13" s="204"/>
      <c r="W13" s="204"/>
    </row>
    <row r="14" spans="1:24">
      <c r="A14" s="198"/>
      <c r="B14" s="199"/>
      <c r="C14" s="198"/>
      <c r="D14" s="198"/>
      <c r="E14" s="212"/>
      <c r="F14" s="204"/>
      <c r="G14" s="204"/>
      <c r="H14" s="200"/>
      <c r="I14" s="204"/>
      <c r="J14" s="204"/>
      <c r="K14" s="204"/>
      <c r="L14" s="204"/>
      <c r="M14" s="204"/>
      <c r="N14" s="204"/>
      <c r="O14" s="204"/>
      <c r="P14" s="204"/>
      <c r="Q14" s="204"/>
      <c r="R14" s="204"/>
      <c r="S14" s="204"/>
      <c r="T14" s="204"/>
      <c r="U14" s="204"/>
      <c r="V14" s="204"/>
      <c r="W14" s="204"/>
      <c r="X14" s="165"/>
    </row>
    <row r="15" spans="1:24">
      <c r="A15" s="198"/>
      <c r="B15" s="199"/>
      <c r="C15" s="198"/>
      <c r="D15" s="198"/>
      <c r="E15" s="212"/>
      <c r="F15" s="204"/>
      <c r="G15" s="204"/>
      <c r="H15" s="200"/>
      <c r="I15" s="204"/>
      <c r="J15" s="204"/>
      <c r="K15" s="204"/>
      <c r="L15" s="204"/>
      <c r="M15" s="204"/>
      <c r="N15" s="204"/>
      <c r="O15" s="204"/>
      <c r="P15" s="204"/>
      <c r="Q15" s="204"/>
      <c r="R15" s="204"/>
      <c r="S15" s="204"/>
      <c r="T15" s="204"/>
      <c r="U15" s="204"/>
      <c r="V15" s="204"/>
      <c r="W15" s="204"/>
    </row>
    <row r="16" spans="1:24">
      <c r="A16" s="198"/>
      <c r="B16" s="199"/>
      <c r="C16" s="198"/>
      <c r="D16" s="198"/>
      <c r="E16" s="212"/>
      <c r="F16" s="204"/>
      <c r="G16" s="204"/>
      <c r="H16" s="200"/>
      <c r="I16" s="204"/>
      <c r="J16" s="204"/>
      <c r="K16" s="204"/>
      <c r="L16" s="204"/>
      <c r="M16" s="204"/>
      <c r="N16" s="204"/>
      <c r="O16" s="204"/>
      <c r="P16" s="204"/>
      <c r="Q16" s="204"/>
      <c r="R16" s="204"/>
      <c r="S16" s="204"/>
      <c r="T16" s="204"/>
      <c r="U16" s="204"/>
      <c r="V16" s="204"/>
      <c r="W16" s="204"/>
    </row>
    <row r="17" spans="1:23">
      <c r="A17" s="198"/>
      <c r="B17" s="199"/>
      <c r="C17" s="198"/>
      <c r="D17" s="198"/>
      <c r="E17" s="212"/>
      <c r="F17" s="204"/>
      <c r="G17" s="204"/>
      <c r="H17" s="200"/>
      <c r="I17" s="204"/>
      <c r="J17" s="204"/>
      <c r="K17" s="204"/>
      <c r="L17" s="204"/>
      <c r="M17" s="204"/>
      <c r="N17" s="204"/>
      <c r="O17" s="204"/>
      <c r="P17" s="204"/>
      <c r="Q17" s="204"/>
      <c r="R17" s="204"/>
      <c r="S17" s="204"/>
      <c r="T17" s="204"/>
      <c r="U17" s="204"/>
      <c r="V17" s="204"/>
      <c r="W17" s="204"/>
    </row>
    <row r="18" spans="1:23">
      <c r="A18" s="198"/>
      <c r="B18" s="199"/>
      <c r="C18" s="198"/>
      <c r="D18" s="198"/>
      <c r="E18" s="212"/>
      <c r="F18" s="204"/>
      <c r="G18" s="204"/>
      <c r="H18" s="200"/>
      <c r="I18" s="204"/>
      <c r="J18" s="204"/>
      <c r="K18" s="204"/>
      <c r="L18" s="204"/>
      <c r="M18" s="204"/>
      <c r="N18" s="204"/>
      <c r="O18" s="204"/>
      <c r="P18" s="204"/>
      <c r="Q18" s="204"/>
      <c r="R18" s="204"/>
      <c r="S18" s="204"/>
      <c r="T18" s="204"/>
      <c r="U18" s="204"/>
      <c r="V18" s="204"/>
      <c r="W18" s="204"/>
    </row>
    <row r="19" spans="1:23">
      <c r="A19" s="198"/>
      <c r="B19" s="199"/>
      <c r="C19" s="198"/>
      <c r="D19" s="198"/>
      <c r="E19" s="212"/>
      <c r="F19" s="204"/>
      <c r="G19" s="204"/>
      <c r="H19" s="200"/>
      <c r="I19" s="204"/>
      <c r="J19" s="204"/>
      <c r="K19" s="204"/>
      <c r="L19" s="204"/>
      <c r="M19" s="204"/>
      <c r="N19" s="204"/>
      <c r="O19" s="204"/>
      <c r="P19" s="204"/>
      <c r="Q19" s="204"/>
      <c r="R19" s="204"/>
      <c r="S19" s="204"/>
      <c r="T19" s="204"/>
      <c r="U19" s="204"/>
      <c r="V19" s="204"/>
      <c r="W19" s="204"/>
    </row>
    <row r="20" spans="1:23">
      <c r="A20" s="198"/>
      <c r="B20" s="199"/>
      <c r="C20" s="198"/>
      <c r="D20" s="198"/>
      <c r="E20" s="212"/>
      <c r="F20" s="204"/>
      <c r="G20" s="204"/>
      <c r="H20" s="200"/>
      <c r="I20" s="204"/>
      <c r="J20" s="204"/>
      <c r="K20" s="204"/>
      <c r="L20" s="204"/>
      <c r="M20" s="204"/>
      <c r="N20" s="204"/>
      <c r="O20" s="204"/>
      <c r="P20" s="204"/>
      <c r="Q20" s="204"/>
      <c r="R20" s="204"/>
      <c r="S20" s="204"/>
      <c r="T20" s="204"/>
      <c r="U20" s="204"/>
      <c r="V20" s="204"/>
      <c r="W20" s="204"/>
    </row>
    <row r="21" spans="1:23">
      <c r="A21" s="198"/>
      <c r="B21" s="199"/>
      <c r="C21" s="198"/>
      <c r="D21" s="198"/>
      <c r="E21" s="212"/>
      <c r="F21" s="204"/>
      <c r="G21" s="204"/>
      <c r="H21" s="200"/>
      <c r="I21" s="204"/>
      <c r="J21" s="204"/>
      <c r="K21" s="204"/>
      <c r="L21" s="204"/>
      <c r="M21" s="204"/>
      <c r="N21" s="204"/>
      <c r="O21" s="204"/>
      <c r="P21" s="204"/>
      <c r="Q21" s="204"/>
      <c r="R21" s="204"/>
      <c r="S21" s="204"/>
      <c r="T21" s="204"/>
      <c r="U21" s="204"/>
      <c r="V21" s="204"/>
      <c r="W21" s="204"/>
    </row>
    <row r="22" spans="1:23">
      <c r="A22" s="198"/>
      <c r="B22" s="199"/>
      <c r="C22" s="198"/>
      <c r="D22" s="198"/>
      <c r="E22" s="212"/>
      <c r="F22" s="204"/>
      <c r="G22" s="204"/>
      <c r="H22" s="200"/>
      <c r="I22" s="204"/>
      <c r="J22" s="204"/>
      <c r="K22" s="204"/>
      <c r="L22" s="204"/>
      <c r="M22" s="204"/>
      <c r="N22" s="204"/>
      <c r="O22" s="204"/>
      <c r="P22" s="204"/>
      <c r="Q22" s="204"/>
      <c r="R22" s="204"/>
      <c r="S22" s="204"/>
      <c r="T22" s="204"/>
      <c r="U22" s="204"/>
      <c r="V22" s="204"/>
      <c r="W22" s="204"/>
    </row>
    <row r="23" spans="1:23">
      <c r="A23" s="198"/>
      <c r="B23" s="199"/>
      <c r="C23" s="198"/>
      <c r="D23" s="198"/>
      <c r="E23" s="212"/>
      <c r="F23" s="204"/>
      <c r="G23" s="204"/>
      <c r="H23" s="200"/>
      <c r="I23" s="204"/>
      <c r="J23" s="204"/>
      <c r="K23" s="204"/>
      <c r="L23" s="204"/>
      <c r="M23" s="204"/>
      <c r="N23" s="204"/>
      <c r="O23" s="204"/>
      <c r="P23" s="204"/>
      <c r="Q23" s="204"/>
      <c r="R23" s="204"/>
      <c r="S23" s="204"/>
      <c r="T23" s="204"/>
      <c r="U23" s="204"/>
      <c r="V23" s="204"/>
      <c r="W23" s="204"/>
    </row>
    <row r="24" spans="1:23">
      <c r="A24" s="198"/>
      <c r="B24" s="199"/>
      <c r="C24" s="198"/>
      <c r="D24" s="198"/>
      <c r="E24" s="212"/>
      <c r="F24" s="204"/>
      <c r="G24" s="204"/>
      <c r="H24" s="200"/>
      <c r="I24" s="204"/>
      <c r="J24" s="204"/>
      <c r="K24" s="204"/>
      <c r="L24" s="204"/>
      <c r="M24" s="204"/>
      <c r="N24" s="204"/>
      <c r="O24" s="204"/>
      <c r="P24" s="204"/>
      <c r="Q24" s="204"/>
      <c r="R24" s="204"/>
      <c r="S24" s="204"/>
      <c r="T24" s="204"/>
      <c r="U24" s="204"/>
      <c r="V24" s="204"/>
      <c r="W24" s="204"/>
    </row>
    <row r="25" spans="1:23">
      <c r="A25" s="198"/>
      <c r="B25" s="199"/>
      <c r="C25" s="198"/>
      <c r="D25" s="198"/>
      <c r="E25" s="212"/>
      <c r="F25" s="204"/>
      <c r="G25" s="204"/>
      <c r="H25" s="200"/>
      <c r="I25" s="204"/>
      <c r="J25" s="204"/>
      <c r="K25" s="204"/>
      <c r="L25" s="204"/>
      <c r="M25" s="204"/>
      <c r="N25" s="204"/>
      <c r="O25" s="204"/>
      <c r="P25" s="204"/>
      <c r="Q25" s="204"/>
      <c r="R25" s="204"/>
      <c r="S25" s="204"/>
      <c r="T25" s="204"/>
      <c r="U25" s="204"/>
      <c r="V25" s="204"/>
      <c r="W25" s="204"/>
    </row>
    <row r="26" spans="1:23">
      <c r="A26" s="198"/>
      <c r="B26" s="199"/>
      <c r="C26" s="198"/>
      <c r="D26" s="198"/>
      <c r="E26" s="212"/>
      <c r="F26" s="204"/>
      <c r="G26" s="204"/>
      <c r="H26" s="200"/>
      <c r="I26" s="204"/>
      <c r="J26" s="204"/>
      <c r="K26" s="204"/>
      <c r="L26" s="204"/>
      <c r="M26" s="204"/>
      <c r="N26" s="204"/>
      <c r="O26" s="204"/>
      <c r="P26" s="204"/>
      <c r="Q26" s="204"/>
      <c r="R26" s="204"/>
      <c r="S26" s="204"/>
      <c r="T26" s="204"/>
      <c r="U26" s="204"/>
      <c r="V26" s="204"/>
      <c r="W26" s="204"/>
    </row>
    <row r="27" spans="1:23">
      <c r="A27" s="198"/>
      <c r="B27" s="199"/>
      <c r="C27" s="198"/>
      <c r="D27" s="198"/>
      <c r="E27" s="212"/>
      <c r="F27" s="204"/>
      <c r="G27" s="204"/>
      <c r="H27" s="200"/>
      <c r="I27" s="204"/>
      <c r="J27" s="204"/>
      <c r="K27" s="204"/>
      <c r="L27" s="204"/>
      <c r="M27" s="204"/>
      <c r="N27" s="204"/>
      <c r="O27" s="204"/>
      <c r="P27" s="204"/>
      <c r="Q27" s="204"/>
      <c r="R27" s="204"/>
      <c r="S27" s="204"/>
      <c r="T27" s="204"/>
      <c r="U27" s="204"/>
      <c r="V27" s="204"/>
      <c r="W27" s="204"/>
    </row>
    <row r="28" spans="1:23">
      <c r="A28" s="198"/>
      <c r="B28" s="199"/>
      <c r="C28" s="198"/>
      <c r="D28" s="198"/>
      <c r="E28" s="212"/>
      <c r="F28" s="204"/>
      <c r="G28" s="204"/>
      <c r="H28" s="200"/>
      <c r="I28" s="204"/>
      <c r="J28" s="204"/>
      <c r="K28" s="204"/>
      <c r="L28" s="204"/>
      <c r="M28" s="204"/>
      <c r="N28" s="204"/>
      <c r="O28" s="204"/>
      <c r="P28" s="204"/>
      <c r="Q28" s="204"/>
      <c r="R28" s="204"/>
      <c r="S28" s="204"/>
      <c r="T28" s="204"/>
      <c r="U28" s="204"/>
      <c r="V28" s="204"/>
      <c r="W28" s="204"/>
    </row>
    <row r="29" spans="1:23">
      <c r="A29" s="198"/>
      <c r="B29" s="199"/>
      <c r="C29" s="198"/>
      <c r="D29" s="198"/>
      <c r="E29" s="212"/>
      <c r="F29" s="204"/>
      <c r="G29" s="204"/>
      <c r="H29" s="200"/>
      <c r="I29" s="204"/>
      <c r="J29" s="204"/>
      <c r="K29" s="204"/>
      <c r="L29" s="204"/>
      <c r="M29" s="204"/>
      <c r="N29" s="204"/>
      <c r="O29" s="204"/>
      <c r="P29" s="204"/>
      <c r="Q29" s="204"/>
      <c r="R29" s="204"/>
      <c r="S29" s="204"/>
      <c r="T29" s="204"/>
      <c r="U29" s="204"/>
      <c r="V29" s="204"/>
      <c r="W29" s="204"/>
    </row>
    <row r="30" spans="1:23">
      <c r="A30" s="198"/>
      <c r="B30" s="199"/>
      <c r="C30" s="198"/>
      <c r="D30" s="198"/>
      <c r="E30" s="212"/>
      <c r="F30" s="204"/>
      <c r="G30" s="204"/>
      <c r="H30" s="200"/>
      <c r="I30" s="204"/>
      <c r="J30" s="204"/>
      <c r="K30" s="204"/>
      <c r="L30" s="204"/>
      <c r="M30" s="204"/>
      <c r="N30" s="204"/>
      <c r="O30" s="204"/>
      <c r="P30" s="204"/>
      <c r="Q30" s="204"/>
      <c r="R30" s="204"/>
      <c r="S30" s="204"/>
      <c r="T30" s="204"/>
      <c r="U30" s="204"/>
      <c r="V30" s="204"/>
      <c r="W30" s="204"/>
    </row>
    <row r="31" spans="1:23">
      <c r="A31" s="198"/>
      <c r="B31" s="199"/>
      <c r="C31" s="198"/>
      <c r="D31" s="198"/>
      <c r="E31" s="212"/>
      <c r="F31" s="204"/>
      <c r="G31" s="204"/>
      <c r="H31" s="200"/>
      <c r="I31" s="204"/>
      <c r="J31" s="204"/>
      <c r="K31" s="204"/>
      <c r="L31" s="204"/>
      <c r="M31" s="204"/>
      <c r="N31" s="204"/>
      <c r="O31" s="204"/>
      <c r="P31" s="204"/>
      <c r="Q31" s="204"/>
      <c r="R31" s="204"/>
      <c r="S31" s="204"/>
      <c r="T31" s="204"/>
      <c r="U31" s="204"/>
      <c r="V31" s="204"/>
      <c r="W31" s="204"/>
    </row>
    <row r="32" spans="1:23">
      <c r="A32" s="198"/>
      <c r="B32" s="199"/>
      <c r="C32" s="198"/>
      <c r="D32" s="198"/>
      <c r="E32" s="212"/>
      <c r="F32" s="204"/>
      <c r="G32" s="204"/>
      <c r="H32" s="200"/>
      <c r="I32" s="204"/>
      <c r="J32" s="204"/>
      <c r="K32" s="204"/>
      <c r="L32" s="204"/>
      <c r="M32" s="204"/>
      <c r="N32" s="204"/>
      <c r="O32" s="204"/>
      <c r="P32" s="204"/>
      <c r="Q32" s="204"/>
      <c r="R32" s="204"/>
      <c r="S32" s="204"/>
      <c r="T32" s="204"/>
      <c r="U32" s="204"/>
      <c r="V32" s="204"/>
      <c r="W32" s="204"/>
    </row>
    <row r="33" spans="1:23">
      <c r="A33" s="198"/>
      <c r="B33" s="199"/>
      <c r="C33" s="198"/>
      <c r="D33" s="198"/>
      <c r="E33" s="212"/>
      <c r="F33" s="204"/>
      <c r="G33" s="204"/>
      <c r="H33" s="200"/>
      <c r="I33" s="204"/>
      <c r="J33" s="204"/>
      <c r="K33" s="204"/>
      <c r="L33" s="204"/>
      <c r="M33" s="204"/>
      <c r="N33" s="204"/>
      <c r="O33" s="204"/>
      <c r="P33" s="204"/>
      <c r="Q33" s="204"/>
      <c r="R33" s="204"/>
      <c r="S33" s="204"/>
      <c r="T33" s="204"/>
      <c r="U33" s="204"/>
      <c r="V33" s="204"/>
      <c r="W33" s="204"/>
    </row>
    <row r="34" spans="1:23">
      <c r="A34" s="198"/>
      <c r="B34" s="199"/>
      <c r="C34" s="198"/>
      <c r="D34" s="198"/>
      <c r="E34" s="212"/>
      <c r="F34" s="204"/>
      <c r="G34" s="204"/>
      <c r="H34" s="200"/>
      <c r="I34" s="204"/>
      <c r="J34" s="204"/>
      <c r="K34" s="204"/>
      <c r="L34" s="204"/>
      <c r="M34" s="204"/>
      <c r="N34" s="204"/>
      <c r="O34" s="204"/>
      <c r="P34" s="204"/>
      <c r="Q34" s="204"/>
      <c r="R34" s="204"/>
      <c r="S34" s="204"/>
      <c r="T34" s="204"/>
      <c r="U34" s="204"/>
      <c r="V34" s="204"/>
      <c r="W34" s="204"/>
    </row>
    <row r="35" spans="1:23">
      <c r="A35" s="198"/>
      <c r="B35" s="199"/>
      <c r="C35" s="198"/>
      <c r="D35" s="198"/>
      <c r="E35" s="212"/>
      <c r="F35" s="204"/>
      <c r="G35" s="204"/>
      <c r="H35" s="200"/>
      <c r="I35" s="204"/>
      <c r="J35" s="204"/>
      <c r="K35" s="204"/>
      <c r="L35" s="204"/>
      <c r="M35" s="204"/>
      <c r="N35" s="204"/>
      <c r="O35" s="204"/>
      <c r="P35" s="204"/>
      <c r="Q35" s="204"/>
      <c r="R35" s="204"/>
      <c r="S35" s="204"/>
      <c r="T35" s="204"/>
      <c r="U35" s="204"/>
      <c r="V35" s="204"/>
      <c r="W35" s="204"/>
    </row>
    <row r="36" spans="1:23">
      <c r="A36" s="198"/>
      <c r="B36" s="199"/>
      <c r="C36" s="198"/>
      <c r="D36" s="198"/>
      <c r="E36" s="212"/>
      <c r="F36" s="204"/>
      <c r="G36" s="204"/>
      <c r="H36" s="200"/>
      <c r="I36" s="204"/>
      <c r="J36" s="204"/>
      <c r="K36" s="204"/>
      <c r="L36" s="204"/>
      <c r="M36" s="204"/>
      <c r="N36" s="204"/>
      <c r="O36" s="204"/>
      <c r="P36" s="204"/>
      <c r="Q36" s="204"/>
      <c r="R36" s="204"/>
      <c r="S36" s="204"/>
      <c r="T36" s="204"/>
      <c r="U36" s="204"/>
      <c r="V36" s="204"/>
      <c r="W36" s="204"/>
    </row>
    <row r="37" spans="1:23">
      <c r="A37" s="198"/>
      <c r="B37" s="199"/>
      <c r="C37" s="198"/>
      <c r="D37" s="198"/>
      <c r="E37" s="212"/>
      <c r="F37" s="204"/>
      <c r="G37" s="204"/>
      <c r="H37" s="200"/>
      <c r="I37" s="204"/>
      <c r="J37" s="204"/>
      <c r="K37" s="204"/>
      <c r="L37" s="204"/>
      <c r="M37" s="204"/>
      <c r="N37" s="204"/>
      <c r="O37" s="204"/>
      <c r="P37" s="204"/>
      <c r="Q37" s="204"/>
      <c r="R37" s="204"/>
      <c r="S37" s="204"/>
      <c r="T37" s="204"/>
      <c r="U37" s="204"/>
      <c r="V37" s="204"/>
      <c r="W37" s="204"/>
    </row>
    <row r="38" spans="1:23">
      <c r="A38" s="198"/>
      <c r="B38" s="199"/>
      <c r="C38" s="198"/>
      <c r="D38" s="198"/>
      <c r="E38" s="212"/>
      <c r="F38" s="204"/>
      <c r="G38" s="204"/>
      <c r="H38" s="200"/>
      <c r="I38" s="204"/>
      <c r="J38" s="204"/>
      <c r="K38" s="204"/>
      <c r="L38" s="204"/>
      <c r="M38" s="204"/>
      <c r="N38" s="204"/>
      <c r="O38" s="204"/>
      <c r="P38" s="204"/>
      <c r="Q38" s="204"/>
      <c r="R38" s="204"/>
      <c r="S38" s="204"/>
      <c r="T38" s="204"/>
      <c r="U38" s="204"/>
      <c r="V38" s="204"/>
      <c r="W38" s="204"/>
    </row>
    <row r="39" spans="1:23">
      <c r="A39" s="198"/>
      <c r="B39" s="199"/>
      <c r="C39" s="198"/>
      <c r="D39" s="198"/>
      <c r="E39" s="212"/>
      <c r="F39" s="204"/>
      <c r="G39" s="204"/>
      <c r="H39" s="200"/>
      <c r="I39" s="204"/>
      <c r="J39" s="204"/>
      <c r="K39" s="204"/>
      <c r="L39" s="204"/>
      <c r="M39" s="204"/>
      <c r="N39" s="204"/>
      <c r="O39" s="204"/>
      <c r="P39" s="204"/>
      <c r="Q39" s="204"/>
      <c r="R39" s="204"/>
      <c r="S39" s="204"/>
      <c r="T39" s="204"/>
      <c r="U39" s="204"/>
      <c r="V39" s="204"/>
      <c r="W39" s="204"/>
    </row>
    <row r="40" spans="1:23">
      <c r="A40" s="198"/>
      <c r="B40" s="199"/>
      <c r="C40" s="198"/>
      <c r="D40" s="198"/>
      <c r="E40" s="212"/>
      <c r="F40" s="204"/>
      <c r="G40" s="204"/>
      <c r="H40" s="200"/>
      <c r="I40" s="204"/>
      <c r="J40" s="204"/>
      <c r="K40" s="204"/>
      <c r="L40" s="204"/>
      <c r="M40" s="204"/>
      <c r="N40" s="204"/>
      <c r="O40" s="204"/>
      <c r="P40" s="204"/>
      <c r="Q40" s="204"/>
      <c r="R40" s="204"/>
      <c r="S40" s="204"/>
      <c r="T40" s="204"/>
      <c r="U40" s="204"/>
      <c r="V40" s="204"/>
      <c r="W40" s="204"/>
    </row>
    <row r="41" spans="1:23">
      <c r="A41" s="198"/>
      <c r="B41" s="199"/>
      <c r="C41" s="198"/>
      <c r="D41" s="198"/>
      <c r="E41" s="212"/>
      <c r="F41" s="204"/>
      <c r="G41" s="204"/>
      <c r="H41" s="200"/>
      <c r="I41" s="204"/>
      <c r="J41" s="204"/>
      <c r="K41" s="204"/>
      <c r="L41" s="204"/>
      <c r="M41" s="204"/>
      <c r="N41" s="204"/>
      <c r="O41" s="204"/>
      <c r="P41" s="204"/>
      <c r="Q41" s="204"/>
      <c r="R41" s="204"/>
      <c r="S41" s="204"/>
      <c r="T41" s="204"/>
      <c r="U41" s="204"/>
      <c r="V41" s="204"/>
      <c r="W41" s="204"/>
    </row>
    <row r="42" spans="1:23">
      <c r="A42" s="198"/>
      <c r="B42" s="199"/>
      <c r="C42" s="198"/>
      <c r="D42" s="198"/>
      <c r="E42" s="212"/>
      <c r="F42" s="204"/>
      <c r="G42" s="204"/>
      <c r="H42" s="200"/>
      <c r="I42" s="204"/>
      <c r="J42" s="204"/>
      <c r="K42" s="204"/>
      <c r="L42" s="204"/>
      <c r="M42" s="204"/>
      <c r="N42" s="204"/>
      <c r="O42" s="204"/>
      <c r="P42" s="204"/>
      <c r="Q42" s="204"/>
      <c r="R42" s="204"/>
      <c r="S42" s="204"/>
      <c r="T42" s="204"/>
      <c r="U42" s="204"/>
      <c r="V42" s="204"/>
      <c r="W42" s="204"/>
    </row>
    <row r="43" spans="1:23">
      <c r="A43" s="198"/>
      <c r="B43" s="199"/>
      <c r="C43" s="198"/>
      <c r="D43" s="198"/>
      <c r="E43" s="212"/>
      <c r="F43" s="204"/>
      <c r="G43" s="204"/>
      <c r="H43" s="200"/>
      <c r="I43" s="204"/>
      <c r="J43" s="204"/>
      <c r="K43" s="204"/>
      <c r="L43" s="204"/>
      <c r="M43" s="204"/>
      <c r="N43" s="204"/>
      <c r="O43" s="204"/>
      <c r="P43" s="204"/>
      <c r="Q43" s="204"/>
      <c r="R43" s="204"/>
      <c r="S43" s="204"/>
      <c r="T43" s="204"/>
      <c r="U43" s="204"/>
      <c r="V43" s="204"/>
      <c r="W43" s="204"/>
    </row>
    <row r="44" spans="1:23">
      <c r="A44" s="198"/>
      <c r="B44" s="199"/>
      <c r="C44" s="198"/>
      <c r="D44" s="198"/>
      <c r="E44" s="212"/>
      <c r="F44" s="204"/>
      <c r="G44" s="204"/>
      <c r="H44" s="200"/>
      <c r="I44" s="204"/>
      <c r="J44" s="204"/>
      <c r="K44" s="204"/>
      <c r="L44" s="204"/>
      <c r="M44" s="204"/>
      <c r="N44" s="204"/>
      <c r="O44" s="204"/>
      <c r="P44" s="204"/>
      <c r="Q44" s="204"/>
      <c r="R44" s="204"/>
      <c r="S44" s="204"/>
      <c r="T44" s="204"/>
      <c r="U44" s="204"/>
      <c r="V44" s="204"/>
      <c r="W44" s="204"/>
    </row>
    <row r="45" spans="1:23">
      <c r="A45" s="198"/>
      <c r="B45" s="199"/>
      <c r="C45" s="198"/>
      <c r="D45" s="198"/>
      <c r="E45" s="212"/>
      <c r="F45" s="204"/>
      <c r="G45" s="204"/>
      <c r="H45" s="200"/>
      <c r="I45" s="204"/>
      <c r="J45" s="204"/>
      <c r="K45" s="204"/>
      <c r="L45" s="204"/>
      <c r="M45" s="204"/>
      <c r="N45" s="204"/>
      <c r="O45" s="204"/>
      <c r="P45" s="204"/>
      <c r="Q45" s="204"/>
      <c r="R45" s="204"/>
      <c r="S45" s="204"/>
      <c r="T45" s="204"/>
      <c r="U45" s="204"/>
      <c r="V45" s="204"/>
      <c r="W45" s="204"/>
    </row>
    <row r="46" spans="1:23">
      <c r="A46" s="198"/>
      <c r="B46" s="199"/>
      <c r="C46" s="198"/>
      <c r="D46" s="198"/>
      <c r="E46" s="212"/>
      <c r="F46" s="204"/>
      <c r="G46" s="204"/>
      <c r="H46" s="200"/>
      <c r="I46" s="204"/>
      <c r="J46" s="204"/>
      <c r="K46" s="204"/>
      <c r="L46" s="204"/>
      <c r="M46" s="204"/>
      <c r="N46" s="204"/>
      <c r="O46" s="204"/>
      <c r="P46" s="204"/>
      <c r="Q46" s="204"/>
      <c r="R46" s="204"/>
      <c r="S46" s="204"/>
      <c r="T46" s="204"/>
      <c r="U46" s="204"/>
      <c r="V46" s="204"/>
      <c r="W46" s="204"/>
    </row>
    <row r="47" spans="1:23">
      <c r="A47" s="198"/>
      <c r="B47" s="199"/>
      <c r="C47" s="198"/>
      <c r="D47" s="198"/>
      <c r="E47" s="212"/>
      <c r="F47" s="204"/>
      <c r="G47" s="204"/>
      <c r="H47" s="200"/>
      <c r="I47" s="204"/>
      <c r="J47" s="204"/>
      <c r="K47" s="204"/>
      <c r="L47" s="204"/>
      <c r="M47" s="204"/>
      <c r="N47" s="204"/>
      <c r="O47" s="204"/>
      <c r="P47" s="204"/>
      <c r="Q47" s="204"/>
      <c r="R47" s="204"/>
      <c r="S47" s="204"/>
      <c r="T47" s="204"/>
      <c r="U47" s="204"/>
      <c r="V47" s="204"/>
      <c r="W47" s="204"/>
    </row>
    <row r="48" spans="1:23">
      <c r="A48" s="198"/>
      <c r="B48" s="199"/>
      <c r="C48" s="198"/>
      <c r="D48" s="198"/>
      <c r="E48" s="212"/>
      <c r="F48" s="204"/>
      <c r="G48" s="204"/>
      <c r="H48" s="200"/>
      <c r="I48" s="204"/>
      <c r="J48" s="204"/>
      <c r="K48" s="204"/>
      <c r="L48" s="204"/>
      <c r="M48" s="204"/>
      <c r="N48" s="204"/>
      <c r="O48" s="204"/>
      <c r="P48" s="204"/>
      <c r="Q48" s="204"/>
      <c r="R48" s="204"/>
      <c r="S48" s="204"/>
      <c r="T48" s="204"/>
      <c r="U48" s="204"/>
      <c r="V48" s="204"/>
      <c r="W48" s="204"/>
    </row>
    <row r="49" spans="1:23">
      <c r="A49" s="198"/>
      <c r="B49" s="199"/>
      <c r="C49" s="198"/>
      <c r="D49" s="198"/>
      <c r="E49" s="212"/>
      <c r="F49" s="204"/>
      <c r="G49" s="204"/>
      <c r="H49" s="200"/>
      <c r="I49" s="204"/>
      <c r="J49" s="204"/>
      <c r="K49" s="204"/>
      <c r="L49" s="204"/>
      <c r="M49" s="204"/>
      <c r="N49" s="204"/>
      <c r="O49" s="204"/>
      <c r="P49" s="204"/>
      <c r="Q49" s="204"/>
      <c r="R49" s="204"/>
      <c r="S49" s="204"/>
      <c r="T49" s="204"/>
      <c r="U49" s="204"/>
      <c r="V49" s="204"/>
      <c r="W49" s="204"/>
    </row>
    <row r="50" spans="1:23">
      <c r="A50" s="198"/>
      <c r="B50" s="199"/>
      <c r="C50" s="198"/>
      <c r="D50" s="198"/>
      <c r="E50" s="212"/>
      <c r="F50" s="204"/>
      <c r="G50" s="204"/>
      <c r="H50" s="200"/>
      <c r="I50" s="204"/>
      <c r="J50" s="204"/>
      <c r="K50" s="204"/>
      <c r="L50" s="204"/>
      <c r="M50" s="204"/>
      <c r="N50" s="204"/>
      <c r="O50" s="204"/>
      <c r="P50" s="204"/>
      <c r="Q50" s="204"/>
      <c r="R50" s="204"/>
      <c r="S50" s="204"/>
      <c r="T50" s="204"/>
      <c r="U50" s="204"/>
      <c r="V50" s="204"/>
      <c r="W50" s="204"/>
    </row>
  </sheetData>
  <mergeCells count="5">
    <mergeCell ref="J3:K3"/>
    <mergeCell ref="F8:G8"/>
    <mergeCell ref="J8:K8"/>
    <mergeCell ref="L3:W3"/>
    <mergeCell ref="L8:W8"/>
  </mergeCells>
  <pageMargins left="0.15748031496062992" right="0.23622047244094491" top="0.39370078740157483" bottom="0.27559055118110237" header="0.31496062992125984" footer="0.23622047244094491"/>
  <pageSetup paperSize="9" scale="7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E1:R36"/>
  <sheetViews>
    <sheetView showGridLines="0" showRowColHeaders="0" zoomScaleNormal="100" workbookViewId="0">
      <pane ySplit="1" topLeftCell="A2" activePane="bottomLeft" state="frozen"/>
      <selection activeCell="L6" sqref="L6"/>
      <selection pane="bottomLeft"/>
    </sheetView>
  </sheetViews>
  <sheetFormatPr baseColWidth="10" defaultRowHeight="14.25"/>
  <cols>
    <col min="1" max="4" width="11.42578125" style="10"/>
    <col min="5" max="5" width="5" style="10" customWidth="1"/>
    <col min="6" max="6" width="20.28515625" style="27" bestFit="1" customWidth="1"/>
    <col min="7" max="7" width="4.5703125" style="22" bestFit="1" customWidth="1"/>
    <col min="8" max="18" width="7.5703125" style="22" customWidth="1"/>
    <col min="19" max="16384" width="11.42578125" style="10"/>
  </cols>
  <sheetData>
    <row r="1" spans="5:18" ht="39.950000000000003" customHeight="1">
      <c r="E1" s="20"/>
      <c r="F1" s="20"/>
      <c r="G1" s="21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</row>
    <row r="2" spans="5:18" s="16" customFormat="1">
      <c r="G2" s="44"/>
    </row>
    <row r="4" spans="5:18" ht="27.75">
      <c r="F4" s="49" t="s">
        <v>98</v>
      </c>
      <c r="G4" s="7"/>
      <c r="H4" s="7"/>
    </row>
    <row r="5" spans="5:18" ht="15">
      <c r="F5" s="8"/>
      <c r="G5" s="8"/>
      <c r="H5" s="8"/>
    </row>
    <row r="6" spans="5:18" ht="15.75">
      <c r="F6" s="299" t="s">
        <v>87</v>
      </c>
      <c r="G6" s="300"/>
      <c r="H6" s="301"/>
    </row>
    <row r="7" spans="5:18" ht="15">
      <c r="F7" s="23" t="s">
        <v>88</v>
      </c>
      <c r="G7" s="302">
        <f>Deckblatt!J21</f>
        <v>42370</v>
      </c>
      <c r="H7" s="303"/>
      <c r="J7" s="24"/>
      <c r="K7" s="25"/>
      <c r="L7" s="25"/>
    </row>
    <row r="8" spans="5:18" ht="15">
      <c r="F8" s="23" t="s">
        <v>89</v>
      </c>
      <c r="G8" s="302">
        <f>Deckblatt!J22</f>
        <v>42735</v>
      </c>
      <c r="H8" s="303"/>
      <c r="J8" s="24"/>
      <c r="K8" s="25"/>
      <c r="L8" s="25"/>
    </row>
    <row r="11" spans="5:18" s="1" customFormat="1">
      <c r="E11" s="2"/>
      <c r="F11" s="26"/>
      <c r="G11" s="32" t="s">
        <v>40</v>
      </c>
      <c r="H11" s="32" t="s">
        <v>43</v>
      </c>
      <c r="I11" s="32" t="s">
        <v>44</v>
      </c>
      <c r="J11" s="32" t="s">
        <v>49</v>
      </c>
      <c r="K11" s="32" t="s">
        <v>47</v>
      </c>
      <c r="L11" s="32" t="s">
        <v>48</v>
      </c>
      <c r="M11" s="32" t="s">
        <v>50</v>
      </c>
      <c r="N11" s="32" t="s">
        <v>51</v>
      </c>
      <c r="O11" s="32" t="s">
        <v>52</v>
      </c>
      <c r="P11" s="32" t="s">
        <v>53</v>
      </c>
      <c r="Q11" s="32" t="s">
        <v>54</v>
      </c>
      <c r="R11" s="46" t="s">
        <v>55</v>
      </c>
    </row>
    <row r="12" spans="5:18" s="1" customFormat="1" ht="24.95" customHeight="1">
      <c r="E12" s="2"/>
      <c r="F12" s="26" t="s">
        <v>8</v>
      </c>
      <c r="G12" s="32">
        <f>Finanzplanung!F34</f>
        <v>20000</v>
      </c>
      <c r="H12" s="32">
        <f>Finanzplanung!G34</f>
        <v>20000</v>
      </c>
      <c r="I12" s="32">
        <f>Finanzplanung!H34</f>
        <v>20000</v>
      </c>
      <c r="J12" s="32">
        <f>Finanzplanung!I34</f>
        <v>20000</v>
      </c>
      <c r="K12" s="32">
        <f>Finanzplanung!J34</f>
        <v>20000</v>
      </c>
      <c r="L12" s="32">
        <f>Finanzplanung!K34</f>
        <v>20000</v>
      </c>
      <c r="M12" s="32">
        <f>Finanzplanung!L34</f>
        <v>20000</v>
      </c>
      <c r="N12" s="32">
        <f>Finanzplanung!M34</f>
        <v>20000</v>
      </c>
      <c r="O12" s="32">
        <f>Finanzplanung!N34</f>
        <v>20000</v>
      </c>
      <c r="P12" s="32">
        <f>Finanzplanung!O34</f>
        <v>20000</v>
      </c>
      <c r="Q12" s="32">
        <f>Finanzplanung!P34</f>
        <v>20000</v>
      </c>
      <c r="R12" s="46">
        <f>Finanzplanung!Q34</f>
        <v>20000</v>
      </c>
    </row>
    <row r="13" spans="5:18" s="1" customFormat="1" ht="24.95" customHeight="1">
      <c r="E13" s="2"/>
      <c r="F13" s="26" t="s">
        <v>14</v>
      </c>
      <c r="G13" s="32">
        <f>Finanzplanung!F35</f>
        <v>20000</v>
      </c>
      <c r="H13" s="32">
        <f>Finanzplanung!G35</f>
        <v>20000</v>
      </c>
      <c r="I13" s="32">
        <f>Finanzplanung!H35</f>
        <v>20000</v>
      </c>
      <c r="J13" s="32">
        <f>Finanzplanung!I35</f>
        <v>20000</v>
      </c>
      <c r="K13" s="32">
        <f>Finanzplanung!J35</f>
        <v>20000</v>
      </c>
      <c r="L13" s="32">
        <f>Finanzplanung!K35</f>
        <v>20000</v>
      </c>
      <c r="M13" s="32">
        <f>Finanzplanung!L35</f>
        <v>20000</v>
      </c>
      <c r="N13" s="32">
        <f>Finanzplanung!M35</f>
        <v>20000</v>
      </c>
      <c r="O13" s="32">
        <f>Finanzplanung!N35</f>
        <v>20000</v>
      </c>
      <c r="P13" s="32">
        <f>Finanzplanung!O35</f>
        <v>20000</v>
      </c>
      <c r="Q13" s="32">
        <f>Finanzplanung!P35</f>
        <v>20000</v>
      </c>
      <c r="R13" s="46">
        <f>Finanzplanung!Q35</f>
        <v>20000</v>
      </c>
    </row>
    <row r="14" spans="5:18">
      <c r="E14" s="2"/>
    </row>
    <row r="15" spans="5:18">
      <c r="E15" s="2"/>
    </row>
    <row r="16" spans="5:18">
      <c r="E16" s="2"/>
    </row>
    <row r="36" spans="5:18" ht="15" customHeight="1">
      <c r="E36" s="304" t="s">
        <v>123</v>
      </c>
      <c r="F36" s="304"/>
      <c r="G36" s="304"/>
      <c r="H36" s="304"/>
      <c r="I36" s="304"/>
      <c r="J36" s="304"/>
      <c r="K36" s="304"/>
      <c r="L36" s="304"/>
      <c r="M36" s="304"/>
      <c r="N36" s="304"/>
      <c r="O36" s="304"/>
      <c r="P36" s="304"/>
      <c r="Q36" s="304"/>
      <c r="R36" s="304"/>
    </row>
  </sheetData>
  <sheetProtection password="D4A3" sheet="1" objects="1" scenarios="1"/>
  <mergeCells count="4">
    <mergeCell ref="F6:H6"/>
    <mergeCell ref="G7:H7"/>
    <mergeCell ref="G8:H8"/>
    <mergeCell ref="E36:R36"/>
  </mergeCells>
  <pageMargins left="0.42" right="0.32" top="1.66" bottom="0.78740157480314965" header="0.31496062992125984" footer="0.31496062992125984"/>
  <pageSetup paperSize="9" scale="8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F1:I29"/>
  <sheetViews>
    <sheetView showGridLines="0" zoomScale="80" zoomScaleNormal="80" workbookViewId="0">
      <pane ySplit="1" topLeftCell="A4" activePane="bottomLeft" state="frozen"/>
      <selection activeCell="L6" sqref="L6"/>
      <selection pane="bottomLeft" activeCell="H6" sqref="H6"/>
    </sheetView>
  </sheetViews>
  <sheetFormatPr baseColWidth="10" defaultRowHeight="15"/>
  <cols>
    <col min="6" max="6" width="103.42578125" customWidth="1"/>
  </cols>
  <sheetData>
    <row r="1" spans="6:9" ht="39.950000000000003" customHeight="1">
      <c r="F1" s="6"/>
    </row>
    <row r="2" spans="6:9" s="43" customFormat="1"/>
    <row r="4" spans="6:9">
      <c r="F4" s="10"/>
    </row>
    <row r="5" spans="6:9" ht="21">
      <c r="F5" s="9"/>
      <c r="H5" s="37"/>
    </row>
    <row r="6" spans="6:9" ht="20.25">
      <c r="F6" s="38" t="s">
        <v>171</v>
      </c>
      <c r="H6" s="3"/>
    </row>
    <row r="7" spans="6:9" ht="20.25">
      <c r="F7" s="38"/>
      <c r="H7" s="3"/>
    </row>
    <row r="9" spans="6:9" ht="15.75">
      <c r="F9" s="213" t="s">
        <v>172</v>
      </c>
    </row>
    <row r="10" spans="6:9" ht="86.25">
      <c r="F10" s="214" t="s">
        <v>173</v>
      </c>
      <c r="I10" s="37"/>
    </row>
    <row r="11" spans="6:9">
      <c r="F11" s="214"/>
      <c r="I11" s="37"/>
    </row>
    <row r="12" spans="6:9" ht="15.75">
      <c r="F12" s="213" t="s">
        <v>174</v>
      </c>
    </row>
    <row r="13" spans="6:9" s="39" customFormat="1" ht="117.75">
      <c r="F13" s="215" t="s">
        <v>177</v>
      </c>
    </row>
    <row r="14" spans="6:9" s="39" customFormat="1">
      <c r="F14" s="215"/>
    </row>
    <row r="15" spans="6:9" s="39" customFormat="1" ht="15.75">
      <c r="F15" s="216" t="s">
        <v>176</v>
      </c>
    </row>
    <row r="16" spans="6:9" ht="43.5">
      <c r="F16" s="217" t="s">
        <v>175</v>
      </c>
    </row>
    <row r="17" spans="6:6">
      <c r="F17" s="217"/>
    </row>
    <row r="18" spans="6:6" ht="15.75">
      <c r="F18" s="218" t="s">
        <v>179</v>
      </c>
    </row>
    <row r="19" spans="6:6" ht="72" customHeight="1">
      <c r="F19" s="217" t="s">
        <v>178</v>
      </c>
    </row>
    <row r="20" spans="6:6">
      <c r="F20" s="217"/>
    </row>
    <row r="21" spans="6:6" ht="15.75">
      <c r="F21" s="218" t="s">
        <v>180</v>
      </c>
    </row>
    <row r="22" spans="6:6">
      <c r="F22" s="40"/>
    </row>
    <row r="23" spans="6:6" ht="15.75">
      <c r="F23" s="213" t="s">
        <v>182</v>
      </c>
    </row>
    <row r="24" spans="6:6" ht="32.25" customHeight="1">
      <c r="F24" s="214" t="s">
        <v>181</v>
      </c>
    </row>
    <row r="25" spans="6:6" ht="15.75">
      <c r="F25" s="41"/>
    </row>
    <row r="26" spans="6:6" ht="15.75">
      <c r="F26" s="41"/>
    </row>
    <row r="27" spans="6:6" ht="31.5">
      <c r="F27" s="42" t="s">
        <v>125</v>
      </c>
    </row>
    <row r="28" spans="6:6" ht="15.75">
      <c r="F28" s="42"/>
    </row>
    <row r="29" spans="6:6" ht="15.75">
      <c r="F29" s="45" t="s">
        <v>129</v>
      </c>
    </row>
  </sheetData>
  <sheetProtection password="D4A3" sheet="1" objects="1" scenarios="1" selectLockedCells="1"/>
  <hyperlinks>
    <hyperlink ref="F29" r:id="rId1"/>
  </hyperlinks>
  <pageMargins left="0.70866141732283472" right="0.70866141732283472" top="0.78740157480314965" bottom="0.43307086614173229" header="0.31496062992125984" footer="0.31496062992125984"/>
  <pageSetup paperSize="9" orientation="portrait" r:id="rId2"/>
  <drawing r:id="rId3"/>
</worksheet>
</file>

<file path=xl/worksheets/sheet9.xml><?xml version="1.0" encoding="utf-8"?>
<worksheet xmlns="http://schemas.openxmlformats.org/spreadsheetml/2006/main" xmlns:r="http://schemas.openxmlformats.org/officeDocument/2006/relationships">
  <dimension ref="E1:E100"/>
  <sheetViews>
    <sheetView showGridLines="0" workbookViewId="0"/>
  </sheetViews>
  <sheetFormatPr baseColWidth="10" defaultRowHeight="15"/>
  <cols>
    <col min="5" max="5" width="89.85546875" customWidth="1"/>
  </cols>
  <sheetData>
    <row r="1" spans="5:5" ht="44.25" customHeight="1">
      <c r="E1" s="5"/>
    </row>
    <row r="2" spans="5:5" ht="27">
      <c r="E2" s="50" t="s">
        <v>130</v>
      </c>
    </row>
    <row r="5" spans="5:5" ht="15.75">
      <c r="E5" s="51" t="s">
        <v>131</v>
      </c>
    </row>
    <row r="6" spans="5:5">
      <c r="E6" s="52" t="s">
        <v>148</v>
      </c>
    </row>
    <row r="7" spans="5:5">
      <c r="E7" s="52" t="s">
        <v>149</v>
      </c>
    </row>
    <row r="8" spans="5:5">
      <c r="E8" s="52"/>
    </row>
    <row r="12" spans="5:5">
      <c r="E12" s="52" t="s">
        <v>150</v>
      </c>
    </row>
    <row r="13" spans="5:5">
      <c r="E13" s="52" t="s">
        <v>151</v>
      </c>
    </row>
    <row r="14" spans="5:5">
      <c r="E14" s="52" t="s">
        <v>152</v>
      </c>
    </row>
    <row r="15" spans="5:5">
      <c r="E15" s="52" t="s">
        <v>168</v>
      </c>
    </row>
    <row r="16" spans="5:5">
      <c r="E16" s="52"/>
    </row>
    <row r="17" spans="5:5">
      <c r="E17" s="52"/>
    </row>
    <row r="18" spans="5:5" ht="15.75">
      <c r="E18" s="53" t="s">
        <v>132</v>
      </c>
    </row>
    <row r="19" spans="5:5">
      <c r="E19" s="52" t="s">
        <v>153</v>
      </c>
    </row>
    <row r="20" spans="5:5">
      <c r="E20" s="52" t="s">
        <v>154</v>
      </c>
    </row>
    <row r="21" spans="5:5">
      <c r="E21" s="52" t="s">
        <v>133</v>
      </c>
    </row>
    <row r="22" spans="5:5">
      <c r="E22" s="52" t="s">
        <v>155</v>
      </c>
    </row>
    <row r="23" spans="5:5">
      <c r="E23" s="52" t="s">
        <v>156</v>
      </c>
    </row>
    <row r="24" spans="5:5">
      <c r="E24" s="54" t="s">
        <v>136</v>
      </c>
    </row>
    <row r="25" spans="5:5">
      <c r="E25" s="54" t="s">
        <v>135</v>
      </c>
    </row>
    <row r="26" spans="5:5">
      <c r="E26" s="54" t="s">
        <v>137</v>
      </c>
    </row>
    <row r="27" spans="5:5">
      <c r="E27" s="54"/>
    </row>
    <row r="28" spans="5:5">
      <c r="E28" s="52" t="s">
        <v>138</v>
      </c>
    </row>
    <row r="35" spans="5:5">
      <c r="E35" s="54" t="s">
        <v>128</v>
      </c>
    </row>
    <row r="36" spans="5:5">
      <c r="E36" s="52" t="s">
        <v>157</v>
      </c>
    </row>
    <row r="37" spans="5:5">
      <c r="E37" s="52" t="s">
        <v>158</v>
      </c>
    </row>
    <row r="38" spans="5:5">
      <c r="E38" s="52"/>
    </row>
    <row r="39" spans="5:5">
      <c r="E39" s="52" t="s">
        <v>139</v>
      </c>
    </row>
    <row r="40" spans="5:5">
      <c r="E40" s="54" t="s">
        <v>140</v>
      </c>
    </row>
    <row r="42" spans="5:5">
      <c r="E42" s="52" t="s">
        <v>142</v>
      </c>
    </row>
    <row r="50" spans="5:5">
      <c r="E50" s="55" t="s">
        <v>141</v>
      </c>
    </row>
    <row r="51" spans="5:5">
      <c r="E51" s="54" t="s">
        <v>127</v>
      </c>
    </row>
    <row r="52" spans="5:5">
      <c r="E52" s="52" t="s">
        <v>159</v>
      </c>
    </row>
    <row r="53" spans="5:5">
      <c r="E53" s="52" t="s">
        <v>160</v>
      </c>
    </row>
    <row r="55" spans="5:5">
      <c r="E55" s="54" t="s">
        <v>65</v>
      </c>
    </row>
    <row r="56" spans="5:5">
      <c r="E56" s="52" t="s">
        <v>161</v>
      </c>
    </row>
    <row r="57" spans="5:5">
      <c r="E57" s="52" t="s">
        <v>162</v>
      </c>
    </row>
    <row r="58" spans="5:5">
      <c r="E58" s="52"/>
    </row>
    <row r="59" spans="5:5">
      <c r="E59" s="54" t="s">
        <v>126</v>
      </c>
    </row>
    <row r="60" spans="5:5">
      <c r="E60" s="52" t="s">
        <v>163</v>
      </c>
    </row>
    <row r="61" spans="5:5">
      <c r="E61" s="52" t="s">
        <v>164</v>
      </c>
    </row>
    <row r="62" spans="5:5">
      <c r="E62" s="52" t="s">
        <v>195</v>
      </c>
    </row>
    <row r="63" spans="5:5">
      <c r="E63" s="52" t="s">
        <v>142</v>
      </c>
    </row>
    <row r="64" spans="5:5">
      <c r="E64" s="52"/>
    </row>
    <row r="65" spans="5:5" ht="15.75">
      <c r="E65" s="53" t="s">
        <v>143</v>
      </c>
    </row>
    <row r="66" spans="5:5">
      <c r="E66" s="52" t="s">
        <v>165</v>
      </c>
    </row>
    <row r="67" spans="5:5">
      <c r="E67" s="52" t="s">
        <v>166</v>
      </c>
    </row>
    <row r="68" spans="5:5">
      <c r="E68" s="52" t="s">
        <v>144</v>
      </c>
    </row>
    <row r="81" spans="5:5">
      <c r="E81" s="52" t="s">
        <v>184</v>
      </c>
    </row>
    <row r="82" spans="5:5">
      <c r="E82" s="52" t="s">
        <v>185</v>
      </c>
    </row>
    <row r="83" spans="5:5">
      <c r="E83" s="52" t="s">
        <v>186</v>
      </c>
    </row>
    <row r="84" spans="5:5">
      <c r="E84" s="52"/>
    </row>
    <row r="85" spans="5:5">
      <c r="E85" s="52" t="s">
        <v>147</v>
      </c>
    </row>
    <row r="86" spans="5:5">
      <c r="E86" s="52"/>
    </row>
    <row r="87" spans="5:5">
      <c r="E87" s="52"/>
    </row>
    <row r="88" spans="5:5">
      <c r="E88" s="52"/>
    </row>
    <row r="89" spans="5:5" ht="15.75">
      <c r="E89" s="51" t="s">
        <v>145</v>
      </c>
    </row>
    <row r="90" spans="5:5">
      <c r="E90" s="52" t="s">
        <v>167</v>
      </c>
    </row>
    <row r="91" spans="5:5">
      <c r="E91" s="52"/>
    </row>
    <row r="92" spans="5:5">
      <c r="E92" s="52" t="s">
        <v>147</v>
      </c>
    </row>
    <row r="97" spans="5:5" ht="15.75">
      <c r="E97" s="56" t="s">
        <v>169</v>
      </c>
    </row>
    <row r="98" spans="5:5" ht="15.75">
      <c r="E98" s="56"/>
    </row>
    <row r="100" spans="5:5">
      <c r="E100" s="55" t="s">
        <v>146</v>
      </c>
    </row>
  </sheetData>
  <sheetProtection password="D4A3" sheet="1" objects="1" scenarios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9</vt:i4>
      </vt:variant>
      <vt:variant>
        <vt:lpstr>Benannte Bereiche</vt:lpstr>
      </vt:variant>
      <vt:variant>
        <vt:i4>7</vt:i4>
      </vt:variant>
    </vt:vector>
  </HeadingPairs>
  <TitlesOfParts>
    <vt:vector size="16" baseType="lpstr">
      <vt:lpstr>Deckblatt</vt:lpstr>
      <vt:lpstr>Finanzplanung</vt:lpstr>
      <vt:lpstr>Plan BL Materialaufwand</vt:lpstr>
      <vt:lpstr>Plan Personal</vt:lpstr>
      <vt:lpstr>Plan Sachaufwand</vt:lpstr>
      <vt:lpstr>IST Eingänge</vt:lpstr>
      <vt:lpstr>Grafik</vt:lpstr>
      <vt:lpstr>Tipps</vt:lpstr>
      <vt:lpstr>Info</vt:lpstr>
      <vt:lpstr>Deckblatt!Druckbereich</vt:lpstr>
      <vt:lpstr>Finanzplanung!Druckbereich</vt:lpstr>
      <vt:lpstr>Grafik!Druckbereich</vt:lpstr>
      <vt:lpstr>Info!Druckbereich</vt:lpstr>
      <vt:lpstr>'Plan Personal'!Druckbereich</vt:lpstr>
      <vt:lpstr>'Plan Sachaufwand'!Druckbereich</vt:lpstr>
      <vt:lpstr>Tipps!Druckbereich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Moser</dc:creator>
  <cp:lastModifiedBy>r74cmyz</cp:lastModifiedBy>
  <cp:lastPrinted>2016-06-20T11:52:15Z</cp:lastPrinted>
  <dcterms:created xsi:type="dcterms:W3CDTF">2015-01-24T11:59:12Z</dcterms:created>
  <dcterms:modified xsi:type="dcterms:W3CDTF">2016-06-20T11:55:04Z</dcterms:modified>
</cp:coreProperties>
</file>